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80" activeTab="0"/>
  </bookViews>
  <sheets>
    <sheet name="入港外航船舶　船種・トン級別表" sheetId="1" r:id="rId1"/>
  </sheets>
  <definedNames>
    <definedName name="_xlnm.Print_Area" localSheetId="0">'入港外航船舶　船種・トン級別表'!$A$2:$X$66</definedName>
  </definedNames>
  <calcPr fullCalcOnLoad="1"/>
</workbook>
</file>

<file path=xl/sharedStrings.xml><?xml version="1.0" encoding="utf-8"?>
<sst xmlns="http://schemas.openxmlformats.org/spreadsheetml/2006/main" count="1027" uniqueCount="48">
  <si>
    <t xml:space="preserve">- </t>
  </si>
  <si>
    <t>入港外航船舶　船種・トン級別表</t>
  </si>
  <si>
    <t>（単位：隻・総トン）</t>
  </si>
  <si>
    <t xml:space="preserve">          
         トン級別
船種別
定期・不定期</t>
  </si>
  <si>
    <t>合　　計</t>
  </si>
  <si>
    <t>100,000トン以上</t>
  </si>
  <si>
    <t>50,000トン以上</t>
  </si>
  <si>
    <t>30,000トン以上</t>
  </si>
  <si>
    <t>20,000トン以上</t>
  </si>
  <si>
    <t>15,000トン以上</t>
  </si>
  <si>
    <t>10,000トン以上</t>
  </si>
  <si>
    <t>7,000トン以上</t>
  </si>
  <si>
    <t>5,000トン以上</t>
  </si>
  <si>
    <t>3,000トン以上</t>
  </si>
  <si>
    <t>3,000トン未満</t>
  </si>
  <si>
    <t>隻数</t>
  </si>
  <si>
    <t>総トン数</t>
  </si>
  <si>
    <t>合　　　計</t>
  </si>
  <si>
    <t>定</t>
  </si>
  <si>
    <t>不</t>
  </si>
  <si>
    <t>客船</t>
  </si>
  <si>
    <t>貨客船</t>
  </si>
  <si>
    <t>貨物船計</t>
  </si>
  <si>
    <t>一般貨物船</t>
  </si>
  <si>
    <t>油送船</t>
  </si>
  <si>
    <t>ＬＰＧ船</t>
  </si>
  <si>
    <t>ＬＮＧ船</t>
  </si>
  <si>
    <t>ケミカル船</t>
  </si>
  <si>
    <t>その他のタンカー船</t>
  </si>
  <si>
    <t>穀物船</t>
  </si>
  <si>
    <t>木材船</t>
  </si>
  <si>
    <t>チップ船</t>
  </si>
  <si>
    <t>鋼材船</t>
  </si>
  <si>
    <t>砂利･砂･石材船</t>
  </si>
  <si>
    <t>セメント船</t>
  </si>
  <si>
    <t>石炭船</t>
  </si>
  <si>
    <t>鉱石船</t>
  </si>
  <si>
    <t>自動車専用船</t>
  </si>
  <si>
    <t>その他専用船</t>
  </si>
  <si>
    <t>フルコンテナ船</t>
  </si>
  <si>
    <t>セミコンテナ船</t>
  </si>
  <si>
    <t>ＲＯ／ＲＯ船</t>
  </si>
  <si>
    <t>自動車航送船</t>
  </si>
  <si>
    <t>漁船</t>
  </si>
  <si>
    <t>作業船</t>
  </si>
  <si>
    <t>官公庁船</t>
  </si>
  <si>
    <t>接舷船・曳船</t>
  </si>
  <si>
    <t>その他船舶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</si>
</sst>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38" fontId="2" fillId="0" borderId="0" xfId="48" applyFont="1" applyBorder="1" applyAlignment="1">
      <alignment/>
    </xf>
    <xf numFmtId="38" fontId="3" fillId="0" borderId="0" xfId="48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8" fontId="3" fillId="0" borderId="0" xfId="48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center" vertical="center"/>
    </xf>
    <xf numFmtId="38" fontId="8" fillId="0" borderId="12" xfId="48" applyNumberFormat="1" applyFont="1" applyBorder="1" applyAlignment="1">
      <alignment horizontal="right" vertical="center" shrinkToFit="1"/>
    </xf>
    <xf numFmtId="38" fontId="8" fillId="0" borderId="13" xfId="48" applyNumberFormat="1" applyFont="1" applyBorder="1" applyAlignment="1">
      <alignment horizontal="right" vertical="center" shrinkToFit="1"/>
    </xf>
    <xf numFmtId="38" fontId="8" fillId="0" borderId="14" xfId="48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6" xfId="48" applyNumberFormat="1" applyFont="1" applyBorder="1" applyAlignment="1">
      <alignment horizontal="right" vertical="center" shrinkToFit="1"/>
    </xf>
    <xf numFmtId="38" fontId="3" fillId="0" borderId="17" xfId="48" applyNumberFormat="1" applyFont="1" applyBorder="1" applyAlignment="1">
      <alignment horizontal="right" vertical="center" shrinkToFit="1"/>
    </xf>
    <xf numFmtId="38" fontId="3" fillId="0" borderId="18" xfId="48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/>
    </xf>
    <xf numFmtId="38" fontId="3" fillId="0" borderId="20" xfId="48" applyNumberFormat="1" applyFont="1" applyBorder="1" applyAlignment="1">
      <alignment horizontal="right" vertical="center" shrinkToFit="1"/>
    </xf>
    <xf numFmtId="38" fontId="3" fillId="0" borderId="21" xfId="48" applyNumberFormat="1" applyFont="1" applyBorder="1" applyAlignment="1">
      <alignment horizontal="right" vertical="center" shrinkToFit="1"/>
    </xf>
    <xf numFmtId="38" fontId="3" fillId="0" borderId="22" xfId="48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/>
    </xf>
    <xf numFmtId="38" fontId="3" fillId="0" borderId="17" xfId="48" applyNumberFormat="1" applyFont="1" applyBorder="1" applyAlignment="1" quotePrefix="1">
      <alignment horizontal="right" vertical="center" shrinkToFit="1"/>
    </xf>
    <xf numFmtId="38" fontId="3" fillId="0" borderId="18" xfId="48" applyNumberFormat="1" applyFont="1" applyBorder="1" applyAlignment="1" quotePrefix="1">
      <alignment horizontal="right" vertical="center" shrinkToFit="1"/>
    </xf>
    <xf numFmtId="0" fontId="3" fillId="0" borderId="24" xfId="0" applyFont="1" applyBorder="1" applyAlignment="1">
      <alignment horizontal="center" vertical="center"/>
    </xf>
    <xf numFmtId="38" fontId="3" fillId="0" borderId="25" xfId="48" applyNumberFormat="1" applyFont="1" applyBorder="1" applyAlignment="1">
      <alignment horizontal="right" vertical="center" shrinkToFit="1"/>
    </xf>
    <xf numFmtId="38" fontId="3" fillId="0" borderId="26" xfId="48" applyNumberFormat="1" applyFont="1" applyBorder="1" applyAlignment="1">
      <alignment horizontal="right" vertical="center" shrinkToFit="1"/>
    </xf>
    <xf numFmtId="38" fontId="3" fillId="0" borderId="26" xfId="48" applyNumberFormat="1" applyFont="1" applyBorder="1" applyAlignment="1" quotePrefix="1">
      <alignment horizontal="right" vertical="center" shrinkToFit="1"/>
    </xf>
    <xf numFmtId="38" fontId="3" fillId="0" borderId="27" xfId="48" applyNumberFormat="1" applyFont="1" applyBorder="1" applyAlignment="1" quotePrefix="1">
      <alignment horizontal="right" vertical="center" shrinkToFit="1"/>
    </xf>
    <xf numFmtId="0" fontId="3" fillId="0" borderId="28" xfId="0" applyFont="1" applyBorder="1" applyAlignment="1">
      <alignment horizontal="center" vertical="center"/>
    </xf>
    <xf numFmtId="38" fontId="3" fillId="0" borderId="29" xfId="48" applyNumberFormat="1" applyFont="1" applyBorder="1" applyAlignment="1">
      <alignment horizontal="right" vertical="center" shrinkToFit="1"/>
    </xf>
    <xf numFmtId="38" fontId="3" fillId="0" borderId="30" xfId="48" applyNumberFormat="1" applyFont="1" applyBorder="1" applyAlignment="1">
      <alignment horizontal="right" vertical="center" shrinkToFit="1"/>
    </xf>
    <xf numFmtId="38" fontId="3" fillId="0" borderId="30" xfId="48" applyNumberFormat="1" applyFont="1" applyBorder="1" applyAlignment="1" quotePrefix="1">
      <alignment horizontal="right" vertical="center" shrinkToFit="1"/>
    </xf>
    <xf numFmtId="38" fontId="3" fillId="0" borderId="31" xfId="48" applyNumberFormat="1" applyFont="1" applyBorder="1" applyAlignment="1" quotePrefix="1">
      <alignment horizontal="right" vertical="center" shrinkToFit="1"/>
    </xf>
    <xf numFmtId="0" fontId="3" fillId="0" borderId="32" xfId="0" applyFont="1" applyBorder="1" applyAlignment="1">
      <alignment horizontal="center" vertical="center"/>
    </xf>
    <xf numFmtId="38" fontId="3" fillId="0" borderId="33" xfId="48" applyNumberFormat="1" applyFont="1" applyBorder="1" applyAlignment="1">
      <alignment horizontal="right" vertical="center" shrinkToFit="1"/>
    </xf>
    <xf numFmtId="38" fontId="3" fillId="0" borderId="34" xfId="48" applyNumberFormat="1" applyFont="1" applyBorder="1" applyAlignment="1">
      <alignment horizontal="right" vertical="center" shrinkToFit="1"/>
    </xf>
    <xf numFmtId="38" fontId="3" fillId="0" borderId="34" xfId="48" applyNumberFormat="1" applyFont="1" applyBorder="1" applyAlignment="1" quotePrefix="1">
      <alignment horizontal="right" vertical="center" shrinkToFit="1"/>
    </xf>
    <xf numFmtId="38" fontId="3" fillId="0" borderId="35" xfId="48" applyNumberFormat="1" applyFont="1" applyBorder="1" applyAlignment="1" quotePrefix="1">
      <alignment horizontal="right" vertical="center" shrinkToFit="1"/>
    </xf>
    <xf numFmtId="38" fontId="3" fillId="0" borderId="12" xfId="48" applyNumberFormat="1" applyFont="1" applyBorder="1" applyAlignment="1">
      <alignment horizontal="right" vertical="center" shrinkToFit="1"/>
    </xf>
    <xf numFmtId="38" fontId="3" fillId="0" borderId="13" xfId="48" applyNumberFormat="1" applyFont="1" applyBorder="1" applyAlignment="1">
      <alignment horizontal="right" vertical="center" shrinkToFit="1"/>
    </xf>
    <xf numFmtId="38" fontId="3" fillId="0" borderId="13" xfId="48" applyNumberFormat="1" applyFont="1" applyBorder="1" applyAlignment="1" quotePrefix="1">
      <alignment horizontal="right" vertical="center" shrinkToFit="1"/>
    </xf>
    <xf numFmtId="38" fontId="3" fillId="0" borderId="14" xfId="48" applyNumberFormat="1" applyFont="1" applyBorder="1" applyAlignment="1" quotePrefix="1">
      <alignment horizontal="right" vertical="center" shrinkToFit="1"/>
    </xf>
    <xf numFmtId="38" fontId="3" fillId="0" borderId="21" xfId="48" applyNumberFormat="1" applyFont="1" applyBorder="1" applyAlignment="1" quotePrefix="1">
      <alignment horizontal="right" vertical="center" shrinkToFit="1"/>
    </xf>
    <xf numFmtId="38" fontId="3" fillId="0" borderId="22" xfId="48" applyNumberFormat="1" applyFont="1" applyBorder="1" applyAlignment="1" quotePrefix="1">
      <alignment horizontal="right" vertical="center" shrinkToFit="1"/>
    </xf>
    <xf numFmtId="38" fontId="6" fillId="0" borderId="16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38" fontId="6" fillId="0" borderId="17" xfId="48" applyFont="1" applyBorder="1" applyAlignment="1">
      <alignment horizontal="center" vertical="center"/>
    </xf>
    <xf numFmtId="38" fontId="6" fillId="0" borderId="21" xfId="48" applyFont="1" applyBorder="1" applyAlignment="1">
      <alignment horizontal="center" vertical="center"/>
    </xf>
    <xf numFmtId="38" fontId="9" fillId="0" borderId="0" xfId="48" applyFont="1" applyAlignment="1">
      <alignment horizontal="center" vertical="center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38" fontId="6" fillId="0" borderId="42" xfId="48" applyFont="1" applyBorder="1" applyAlignment="1">
      <alignment horizontal="center" vertical="center"/>
    </xf>
    <xf numFmtId="38" fontId="6" fillId="0" borderId="43" xfId="48" applyFont="1" applyBorder="1" applyAlignment="1">
      <alignment horizontal="center" vertical="center"/>
    </xf>
    <xf numFmtId="38" fontId="6" fillId="0" borderId="44" xfId="48" applyFont="1" applyBorder="1" applyAlignment="1">
      <alignment horizontal="center" vertical="center"/>
    </xf>
    <xf numFmtId="38" fontId="6" fillId="0" borderId="45" xfId="48" applyFont="1" applyBorder="1" applyAlignment="1">
      <alignment horizontal="center" vertical="center"/>
    </xf>
    <xf numFmtId="38" fontId="6" fillId="0" borderId="46" xfId="48" applyFont="1" applyBorder="1" applyAlignment="1">
      <alignment horizontal="center" vertical="center"/>
    </xf>
    <xf numFmtId="38" fontId="6" fillId="0" borderId="47" xfId="48" applyFont="1" applyBorder="1" applyAlignment="1">
      <alignment horizontal="center" vertical="center"/>
    </xf>
    <xf numFmtId="38" fontId="6" fillId="0" borderId="48" xfId="48" applyFont="1" applyBorder="1" applyAlignment="1">
      <alignment horizontal="center" vertical="center"/>
    </xf>
    <xf numFmtId="38" fontId="6" fillId="0" borderId="49" xfId="48" applyFont="1" applyBorder="1" applyAlignment="1">
      <alignment horizontal="center" vertical="center"/>
    </xf>
    <xf numFmtId="38" fontId="6" fillId="0" borderId="22" xfId="48" applyFont="1" applyBorder="1" applyAlignment="1">
      <alignment horizontal="center" vertical="center"/>
    </xf>
    <xf numFmtId="38" fontId="5" fillId="0" borderId="50" xfId="48" applyFont="1" applyBorder="1" applyAlignment="1">
      <alignment horizontal="right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 shrinkToFit="1"/>
    </xf>
    <xf numFmtId="0" fontId="8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12.625" style="9" bestFit="1" customWidth="1"/>
    <col min="2" max="2" width="4.125" style="6" customWidth="1"/>
    <col min="3" max="3" width="6.375" style="2" customWidth="1"/>
    <col min="4" max="4" width="10.75390625" style="2" bestFit="1" customWidth="1"/>
    <col min="5" max="5" width="6.375" style="2" customWidth="1"/>
    <col min="6" max="6" width="10.75390625" style="2" bestFit="1" customWidth="1"/>
    <col min="7" max="7" width="6.375" style="2" customWidth="1"/>
    <col min="8" max="8" width="10.75390625" style="2" bestFit="1" customWidth="1"/>
    <col min="9" max="9" width="6.375" style="2" customWidth="1"/>
    <col min="10" max="10" width="10.75390625" style="2" bestFit="1" customWidth="1"/>
    <col min="11" max="11" width="6.375" style="2" customWidth="1"/>
    <col min="12" max="12" width="10.75390625" style="4" bestFit="1" customWidth="1"/>
    <col min="13" max="13" width="6.375" style="2" customWidth="1"/>
    <col min="14" max="14" width="10.75390625" style="2" bestFit="1" customWidth="1"/>
    <col min="15" max="15" width="6.375" style="2" customWidth="1"/>
    <col min="16" max="16" width="10.75390625" style="2" bestFit="1" customWidth="1"/>
    <col min="17" max="17" width="6.375" style="2" customWidth="1"/>
    <col min="18" max="18" width="10.75390625" style="2" bestFit="1" customWidth="1"/>
    <col min="19" max="19" width="6.375" style="2" customWidth="1"/>
    <col min="20" max="20" width="10.75390625" style="2" bestFit="1" customWidth="1"/>
    <col min="21" max="21" width="6.375" style="2" customWidth="1"/>
    <col min="22" max="22" width="10.75390625" style="4" bestFit="1" customWidth="1"/>
    <col min="23" max="23" width="6.375" style="2" customWidth="1"/>
    <col min="24" max="24" width="10.75390625" style="4" bestFit="1" customWidth="1"/>
    <col min="25" max="16384" width="9.00390625" style="1" customWidth="1"/>
  </cols>
  <sheetData>
    <row r="1" spans="1:24" ht="22.5" customHeight="1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2:24" ht="19.5" customHeight="1" thickBot="1">
      <c r="B2" s="7"/>
      <c r="C2" s="8"/>
      <c r="D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71" t="s">
        <v>2</v>
      </c>
      <c r="T2" s="71"/>
      <c r="U2" s="71"/>
      <c r="V2" s="71"/>
      <c r="W2" s="71"/>
      <c r="X2" s="71"/>
    </row>
    <row r="3" spans="1:24" s="6" customFormat="1" ht="15.75" customHeight="1">
      <c r="A3" s="56" t="s">
        <v>3</v>
      </c>
      <c r="B3" s="57"/>
      <c r="C3" s="67" t="s">
        <v>4</v>
      </c>
      <c r="D3" s="65"/>
      <c r="E3" s="64" t="s">
        <v>5</v>
      </c>
      <c r="F3" s="65"/>
      <c r="G3" s="64" t="s">
        <v>6</v>
      </c>
      <c r="H3" s="65"/>
      <c r="I3" s="64" t="s">
        <v>7</v>
      </c>
      <c r="J3" s="65"/>
      <c r="K3" s="64" t="s">
        <v>8</v>
      </c>
      <c r="L3" s="65"/>
      <c r="M3" s="64" t="s">
        <v>9</v>
      </c>
      <c r="N3" s="65"/>
      <c r="O3" s="64" t="s">
        <v>10</v>
      </c>
      <c r="P3" s="65"/>
      <c r="Q3" s="64" t="s">
        <v>11</v>
      </c>
      <c r="R3" s="65"/>
      <c r="S3" s="64" t="s">
        <v>12</v>
      </c>
      <c r="T3" s="65"/>
      <c r="U3" s="64" t="s">
        <v>13</v>
      </c>
      <c r="V3" s="67"/>
      <c r="W3" s="64" t="s">
        <v>14</v>
      </c>
      <c r="X3" s="69"/>
    </row>
    <row r="4" spans="1:24" s="6" customFormat="1" ht="15.75" customHeight="1">
      <c r="A4" s="58"/>
      <c r="B4" s="59"/>
      <c r="C4" s="68"/>
      <c r="D4" s="54"/>
      <c r="E4" s="66"/>
      <c r="F4" s="54"/>
      <c r="G4" s="66"/>
      <c r="H4" s="54"/>
      <c r="I4" s="66"/>
      <c r="J4" s="54"/>
      <c r="K4" s="66"/>
      <c r="L4" s="54"/>
      <c r="M4" s="66"/>
      <c r="N4" s="54"/>
      <c r="O4" s="66"/>
      <c r="P4" s="54"/>
      <c r="Q4" s="66"/>
      <c r="R4" s="54"/>
      <c r="S4" s="66"/>
      <c r="T4" s="54"/>
      <c r="U4" s="66"/>
      <c r="V4" s="68"/>
      <c r="W4" s="66"/>
      <c r="X4" s="70"/>
    </row>
    <row r="5" spans="1:24" s="6" customFormat="1" ht="15.75" customHeight="1">
      <c r="A5" s="58"/>
      <c r="B5" s="59"/>
      <c r="C5" s="51" t="s">
        <v>15</v>
      </c>
      <c r="D5" s="53" t="s">
        <v>16</v>
      </c>
      <c r="E5" s="51" t="s">
        <v>15</v>
      </c>
      <c r="F5" s="53" t="s">
        <v>16</v>
      </c>
      <c r="G5" s="51" t="s">
        <v>15</v>
      </c>
      <c r="H5" s="53" t="s">
        <v>16</v>
      </c>
      <c r="I5" s="51" t="s">
        <v>15</v>
      </c>
      <c r="J5" s="53" t="s">
        <v>16</v>
      </c>
      <c r="K5" s="51" t="s">
        <v>15</v>
      </c>
      <c r="L5" s="53" t="s">
        <v>16</v>
      </c>
      <c r="M5" s="51" t="s">
        <v>15</v>
      </c>
      <c r="N5" s="53" t="s">
        <v>16</v>
      </c>
      <c r="O5" s="51" t="s">
        <v>15</v>
      </c>
      <c r="P5" s="53" t="s">
        <v>16</v>
      </c>
      <c r="Q5" s="51" t="s">
        <v>15</v>
      </c>
      <c r="R5" s="53" t="s">
        <v>16</v>
      </c>
      <c r="S5" s="51" t="s">
        <v>15</v>
      </c>
      <c r="T5" s="53" t="s">
        <v>16</v>
      </c>
      <c r="U5" s="51" t="s">
        <v>15</v>
      </c>
      <c r="V5" s="53" t="s">
        <v>16</v>
      </c>
      <c r="W5" s="51" t="s">
        <v>15</v>
      </c>
      <c r="X5" s="62" t="s">
        <v>16</v>
      </c>
    </row>
    <row r="6" spans="1:24" s="6" customFormat="1" ht="15.75" customHeight="1">
      <c r="A6" s="60"/>
      <c r="B6" s="61"/>
      <c r="C6" s="52"/>
      <c r="D6" s="54"/>
      <c r="E6" s="52"/>
      <c r="F6" s="54"/>
      <c r="G6" s="52"/>
      <c r="H6" s="54"/>
      <c r="I6" s="52"/>
      <c r="J6" s="54"/>
      <c r="K6" s="52"/>
      <c r="L6" s="54"/>
      <c r="M6" s="52"/>
      <c r="N6" s="54"/>
      <c r="O6" s="52"/>
      <c r="P6" s="54"/>
      <c r="Q6" s="52"/>
      <c r="R6" s="54"/>
      <c r="S6" s="52"/>
      <c r="T6" s="54"/>
      <c r="U6" s="52"/>
      <c r="V6" s="54"/>
      <c r="W6" s="52"/>
      <c r="X6" s="63"/>
    </row>
    <row r="7" spans="1:24" s="6" customFormat="1" ht="6" customHeight="1">
      <c r="A7" s="18"/>
      <c r="B7" s="19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0"/>
      <c r="P7" s="21"/>
      <c r="Q7" s="20"/>
      <c r="R7" s="21"/>
      <c r="S7" s="20"/>
      <c r="T7" s="21"/>
      <c r="U7" s="20"/>
      <c r="V7" s="21"/>
      <c r="W7" s="20"/>
      <c r="X7" s="22"/>
    </row>
    <row r="8" spans="1:24" s="11" customFormat="1" ht="12">
      <c r="A8" s="77" t="s">
        <v>17</v>
      </c>
      <c r="B8" s="14" t="s">
        <v>18</v>
      </c>
      <c r="C8" s="15">
        <f>IF(SUM(E8,G8,I8,K8,M8,O8,Q8,S8,U8,W8)=0,"- ",SUM(E8,G8,I8,K8,M8,O8,Q8,S8,U8,W8))</f>
        <v>4078</v>
      </c>
      <c r="D8" s="16">
        <f>IF(SUM(F8,H8,J8,L8,N8,P8,R8,T8,V8,X8)=0,"- ",SUM(F8,H8,J8,L8,N8,P8,R8,T8,V8,X8))</f>
        <v>94578022</v>
      </c>
      <c r="E8" s="15">
        <f aca="true" t="shared" si="0" ref="E8:X8">IF(SUM(E11,E13,E15,E55,E57,E59,E61,E63,E65)=0,"- ",SUM(E11,E13,E15,E55,E57,E59,E61,E63,E65))</f>
        <v>51</v>
      </c>
      <c r="F8" s="16">
        <f t="shared" si="0"/>
        <v>7004324</v>
      </c>
      <c r="G8" s="15">
        <f t="shared" si="0"/>
        <v>385</v>
      </c>
      <c r="H8" s="16">
        <f t="shared" si="0"/>
        <v>27021762</v>
      </c>
      <c r="I8" s="15">
        <f t="shared" si="0"/>
        <v>407</v>
      </c>
      <c r="J8" s="16">
        <f t="shared" si="0"/>
        <v>16418086</v>
      </c>
      <c r="K8" s="15">
        <f t="shared" si="0"/>
        <v>524</v>
      </c>
      <c r="L8" s="16">
        <f t="shared" si="0"/>
        <v>14191345</v>
      </c>
      <c r="M8" s="15">
        <f t="shared" si="0"/>
        <v>608</v>
      </c>
      <c r="N8" s="16">
        <f t="shared" si="0"/>
        <v>10573239</v>
      </c>
      <c r="O8" s="15">
        <f t="shared" si="0"/>
        <v>53</v>
      </c>
      <c r="P8" s="16">
        <f t="shared" si="0"/>
        <v>746717</v>
      </c>
      <c r="Q8" s="15">
        <f t="shared" si="0"/>
        <v>1902</v>
      </c>
      <c r="R8" s="16">
        <f t="shared" si="0"/>
        <v>17863976</v>
      </c>
      <c r="S8" s="15">
        <f t="shared" si="0"/>
        <v>75</v>
      </c>
      <c r="T8" s="16">
        <f t="shared" si="0"/>
        <v>439091</v>
      </c>
      <c r="U8" s="15">
        <f t="shared" si="0"/>
        <v>73</v>
      </c>
      <c r="V8" s="16">
        <f t="shared" si="0"/>
        <v>319482</v>
      </c>
      <c r="W8" s="15" t="str">
        <f t="shared" si="0"/>
        <v>- </v>
      </c>
      <c r="X8" s="17" t="str">
        <f t="shared" si="0"/>
        <v>- </v>
      </c>
    </row>
    <row r="9" spans="1:24" s="11" customFormat="1" ht="12">
      <c r="A9" s="77"/>
      <c r="B9" s="14" t="s">
        <v>19</v>
      </c>
      <c r="C9" s="15">
        <f>IF(SUM(E9,G9,I9,K9,M9,O9,Q9,S9,U9,W9)=0,"- ",SUM(E9,G9,I9,K9,M9,O9,Q9,S9,U9,W9))</f>
        <v>4015</v>
      </c>
      <c r="D9" s="16">
        <f>IF(SUM(F9,H9,J9,L9,N9,P9,R9,T9,V9,X9)=0,"- ",SUM(F9,H9,J9,L9,N9,P9,R9,T9,V9,X9))</f>
        <v>105637249</v>
      </c>
      <c r="E9" s="15">
        <f aca="true" t="shared" si="1" ref="E9:X9">IF(SUM(E12,E14,E16,E56,E58,E60,E62,E64,E66)=0,"- ",SUM(E12,E14,E16,E56,E58,E60,E62,E64,E66))</f>
        <v>217</v>
      </c>
      <c r="F9" s="16">
        <f t="shared" si="1"/>
        <v>26105236</v>
      </c>
      <c r="G9" s="15">
        <f t="shared" si="1"/>
        <v>202</v>
      </c>
      <c r="H9" s="16">
        <f t="shared" si="1"/>
        <v>15753398</v>
      </c>
      <c r="I9" s="15">
        <f t="shared" si="1"/>
        <v>963</v>
      </c>
      <c r="J9" s="16">
        <f t="shared" si="1"/>
        <v>35717875</v>
      </c>
      <c r="K9" s="15">
        <f t="shared" si="1"/>
        <v>614</v>
      </c>
      <c r="L9" s="16">
        <f t="shared" si="1"/>
        <v>15119238</v>
      </c>
      <c r="M9" s="15">
        <f t="shared" si="1"/>
        <v>182</v>
      </c>
      <c r="N9" s="16">
        <f t="shared" si="1"/>
        <v>3303075</v>
      </c>
      <c r="O9" s="15">
        <f t="shared" si="1"/>
        <v>251</v>
      </c>
      <c r="P9" s="16">
        <f t="shared" si="1"/>
        <v>3119356</v>
      </c>
      <c r="Q9" s="15">
        <f t="shared" si="1"/>
        <v>298</v>
      </c>
      <c r="R9" s="16">
        <f t="shared" si="1"/>
        <v>2602628</v>
      </c>
      <c r="S9" s="15">
        <f t="shared" si="1"/>
        <v>197</v>
      </c>
      <c r="T9" s="16">
        <f t="shared" si="1"/>
        <v>1107714</v>
      </c>
      <c r="U9" s="15">
        <f t="shared" si="1"/>
        <v>425</v>
      </c>
      <c r="V9" s="16">
        <f t="shared" si="1"/>
        <v>1723168</v>
      </c>
      <c r="W9" s="15">
        <f t="shared" si="1"/>
        <v>666</v>
      </c>
      <c r="X9" s="17">
        <f t="shared" si="1"/>
        <v>1085561</v>
      </c>
    </row>
    <row r="10" spans="1:24" s="6" customFormat="1" ht="6" customHeight="1">
      <c r="A10" s="12"/>
      <c r="B10" s="23"/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/>
      <c r="X10" s="26"/>
    </row>
    <row r="11" spans="1:24" s="6" customFormat="1" ht="12">
      <c r="A11" s="74" t="s">
        <v>20</v>
      </c>
      <c r="B11" s="27" t="s">
        <v>18</v>
      </c>
      <c r="C11" s="20" t="str">
        <f aca="true" t="shared" si="2" ref="C11:C42">IF(SUM(E11,G11,I11,K11,M11,O11,Q11,S11,U11,W11)=0,"- ",SUM(E11,G11,I11,K11,M11,O11,Q11,S11,U11,W11))</f>
        <v>- </v>
      </c>
      <c r="D11" s="21" t="str">
        <f aca="true" t="shared" si="3" ref="D11:D42">IF(SUM(F11,H11,J11,L11,N11,P11,R11,T11,V11,X11)=0,"- ",SUM(F11,H11,J11,L11,N11,P11,R11,T11,V11,X11))</f>
        <v>- </v>
      </c>
      <c r="E11" s="20" t="s">
        <v>0</v>
      </c>
      <c r="F11" s="28" t="s">
        <v>0</v>
      </c>
      <c r="G11" s="20" t="s">
        <v>0</v>
      </c>
      <c r="H11" s="28" t="s">
        <v>0</v>
      </c>
      <c r="I11" s="20" t="s">
        <v>0</v>
      </c>
      <c r="J11" s="28" t="s">
        <v>0</v>
      </c>
      <c r="K11" s="20" t="s">
        <v>0</v>
      </c>
      <c r="L11" s="28" t="s">
        <v>0</v>
      </c>
      <c r="M11" s="20" t="s">
        <v>0</v>
      </c>
      <c r="N11" s="28" t="s">
        <v>0</v>
      </c>
      <c r="O11" s="20" t="s">
        <v>0</v>
      </c>
      <c r="P11" s="28" t="s">
        <v>0</v>
      </c>
      <c r="Q11" s="20" t="s">
        <v>0</v>
      </c>
      <c r="R11" s="28" t="s">
        <v>0</v>
      </c>
      <c r="S11" s="20" t="s">
        <v>0</v>
      </c>
      <c r="T11" s="28" t="s">
        <v>0</v>
      </c>
      <c r="U11" s="20" t="s">
        <v>0</v>
      </c>
      <c r="V11" s="28" t="s">
        <v>0</v>
      </c>
      <c r="W11" s="20" t="s">
        <v>0</v>
      </c>
      <c r="X11" s="29" t="s">
        <v>0</v>
      </c>
    </row>
    <row r="12" spans="1:24" s="6" customFormat="1" ht="12">
      <c r="A12" s="75"/>
      <c r="B12" s="23" t="s">
        <v>19</v>
      </c>
      <c r="C12" s="24">
        <f t="shared" si="2"/>
        <v>8</v>
      </c>
      <c r="D12" s="25">
        <f t="shared" si="3"/>
        <v>774160</v>
      </c>
      <c r="E12" s="24">
        <v>5</v>
      </c>
      <c r="F12" s="49">
        <v>677036</v>
      </c>
      <c r="G12" s="24" t="s">
        <v>0</v>
      </c>
      <c r="H12" s="49" t="s">
        <v>0</v>
      </c>
      <c r="I12" s="24">
        <v>2</v>
      </c>
      <c r="J12" s="49">
        <v>70530</v>
      </c>
      <c r="K12" s="24">
        <v>1</v>
      </c>
      <c r="L12" s="49">
        <v>26594</v>
      </c>
      <c r="M12" s="24" t="s">
        <v>0</v>
      </c>
      <c r="N12" s="49" t="s">
        <v>0</v>
      </c>
      <c r="O12" s="24" t="s">
        <v>0</v>
      </c>
      <c r="P12" s="49" t="s">
        <v>0</v>
      </c>
      <c r="Q12" s="24" t="s">
        <v>0</v>
      </c>
      <c r="R12" s="49" t="s">
        <v>0</v>
      </c>
      <c r="S12" s="24" t="s">
        <v>0</v>
      </c>
      <c r="T12" s="49" t="s">
        <v>0</v>
      </c>
      <c r="U12" s="24" t="s">
        <v>0</v>
      </c>
      <c r="V12" s="49" t="s">
        <v>0</v>
      </c>
      <c r="W12" s="24" t="s">
        <v>0</v>
      </c>
      <c r="X12" s="50" t="s">
        <v>0</v>
      </c>
    </row>
    <row r="13" spans="1:24" s="6" customFormat="1" ht="12">
      <c r="A13" s="74" t="s">
        <v>21</v>
      </c>
      <c r="B13" s="27" t="s">
        <v>18</v>
      </c>
      <c r="C13" s="20" t="str">
        <f t="shared" si="2"/>
        <v>- </v>
      </c>
      <c r="D13" s="21" t="str">
        <f t="shared" si="3"/>
        <v>- </v>
      </c>
      <c r="E13" s="20" t="s">
        <v>0</v>
      </c>
      <c r="F13" s="28" t="s">
        <v>0</v>
      </c>
      <c r="G13" s="20" t="s">
        <v>0</v>
      </c>
      <c r="H13" s="28" t="s">
        <v>0</v>
      </c>
      <c r="I13" s="20" t="s">
        <v>0</v>
      </c>
      <c r="J13" s="28" t="s">
        <v>0</v>
      </c>
      <c r="K13" s="20" t="s">
        <v>0</v>
      </c>
      <c r="L13" s="28" t="s">
        <v>0</v>
      </c>
      <c r="M13" s="20" t="s">
        <v>0</v>
      </c>
      <c r="N13" s="28" t="s">
        <v>0</v>
      </c>
      <c r="O13" s="20" t="s">
        <v>0</v>
      </c>
      <c r="P13" s="28" t="s">
        <v>0</v>
      </c>
      <c r="Q13" s="20" t="s">
        <v>0</v>
      </c>
      <c r="R13" s="28" t="s">
        <v>0</v>
      </c>
      <c r="S13" s="20" t="s">
        <v>0</v>
      </c>
      <c r="T13" s="28" t="s">
        <v>0</v>
      </c>
      <c r="U13" s="20" t="s">
        <v>0</v>
      </c>
      <c r="V13" s="28" t="s">
        <v>0</v>
      </c>
      <c r="W13" s="20" t="s">
        <v>0</v>
      </c>
      <c r="X13" s="29" t="s">
        <v>0</v>
      </c>
    </row>
    <row r="14" spans="1:24" s="6" customFormat="1" ht="12">
      <c r="A14" s="75"/>
      <c r="B14" s="23" t="s">
        <v>19</v>
      </c>
      <c r="C14" s="24" t="str">
        <f t="shared" si="2"/>
        <v>- </v>
      </c>
      <c r="D14" s="25" t="str">
        <f t="shared" si="3"/>
        <v>- </v>
      </c>
      <c r="E14" s="24" t="s">
        <v>0</v>
      </c>
      <c r="F14" s="49" t="s">
        <v>0</v>
      </c>
      <c r="G14" s="24" t="s">
        <v>0</v>
      </c>
      <c r="H14" s="49" t="s">
        <v>0</v>
      </c>
      <c r="I14" s="24" t="s">
        <v>0</v>
      </c>
      <c r="J14" s="49" t="s">
        <v>0</v>
      </c>
      <c r="K14" s="24" t="s">
        <v>0</v>
      </c>
      <c r="L14" s="49" t="s">
        <v>0</v>
      </c>
      <c r="M14" s="24" t="s">
        <v>0</v>
      </c>
      <c r="N14" s="49" t="s">
        <v>0</v>
      </c>
      <c r="O14" s="24" t="s">
        <v>0</v>
      </c>
      <c r="P14" s="49" t="s">
        <v>0</v>
      </c>
      <c r="Q14" s="24" t="s">
        <v>0</v>
      </c>
      <c r="R14" s="49" t="s">
        <v>0</v>
      </c>
      <c r="S14" s="24" t="s">
        <v>0</v>
      </c>
      <c r="T14" s="49" t="s">
        <v>0</v>
      </c>
      <c r="U14" s="24" t="s">
        <v>0</v>
      </c>
      <c r="V14" s="49" t="s">
        <v>0</v>
      </c>
      <c r="W14" s="24" t="s">
        <v>0</v>
      </c>
      <c r="X14" s="50" t="s">
        <v>0</v>
      </c>
    </row>
    <row r="15" spans="1:24" s="6" customFormat="1" ht="12">
      <c r="A15" s="72" t="s">
        <v>22</v>
      </c>
      <c r="B15" s="19" t="s">
        <v>18</v>
      </c>
      <c r="C15" s="45">
        <f t="shared" si="2"/>
        <v>4078</v>
      </c>
      <c r="D15" s="46">
        <f t="shared" si="3"/>
        <v>94578022</v>
      </c>
      <c r="E15" s="45">
        <f aca="true" t="shared" si="4" ref="E15:X15">IF(SUM(E17,E19,E21,E23,E25,E27,E29,E31,E33,E35,E37,E39,E41,E43,E45,E47,E49,E51,E53)=0,"- ",SUM(E17,E19,E21,E23,E25,E27,E29,E31,E33,E35,E37,E39,E41,E43,E45,E47,E49,E51,E53))</f>
        <v>51</v>
      </c>
      <c r="F15" s="47">
        <f t="shared" si="4"/>
        <v>7004324</v>
      </c>
      <c r="G15" s="45">
        <f t="shared" si="4"/>
        <v>385</v>
      </c>
      <c r="H15" s="47">
        <f t="shared" si="4"/>
        <v>27021762</v>
      </c>
      <c r="I15" s="45">
        <f t="shared" si="4"/>
        <v>407</v>
      </c>
      <c r="J15" s="47">
        <f t="shared" si="4"/>
        <v>16418086</v>
      </c>
      <c r="K15" s="45">
        <f t="shared" si="4"/>
        <v>524</v>
      </c>
      <c r="L15" s="47">
        <f t="shared" si="4"/>
        <v>14191345</v>
      </c>
      <c r="M15" s="45">
        <f t="shared" si="4"/>
        <v>608</v>
      </c>
      <c r="N15" s="47">
        <f t="shared" si="4"/>
        <v>10573239</v>
      </c>
      <c r="O15" s="45">
        <f t="shared" si="4"/>
        <v>53</v>
      </c>
      <c r="P15" s="47">
        <f t="shared" si="4"/>
        <v>746717</v>
      </c>
      <c r="Q15" s="45">
        <f t="shared" si="4"/>
        <v>1902</v>
      </c>
      <c r="R15" s="47">
        <f t="shared" si="4"/>
        <v>17863976</v>
      </c>
      <c r="S15" s="45">
        <f t="shared" si="4"/>
        <v>75</v>
      </c>
      <c r="T15" s="47">
        <f t="shared" si="4"/>
        <v>439091</v>
      </c>
      <c r="U15" s="45">
        <f t="shared" si="4"/>
        <v>73</v>
      </c>
      <c r="V15" s="47">
        <f t="shared" si="4"/>
        <v>319482</v>
      </c>
      <c r="W15" s="45" t="str">
        <f t="shared" si="4"/>
        <v>- </v>
      </c>
      <c r="X15" s="48" t="str">
        <f t="shared" si="4"/>
        <v>- </v>
      </c>
    </row>
    <row r="16" spans="1:24" s="6" customFormat="1" ht="12">
      <c r="A16" s="78"/>
      <c r="B16" s="30" t="s">
        <v>19</v>
      </c>
      <c r="C16" s="31">
        <f t="shared" si="2"/>
        <v>3999</v>
      </c>
      <c r="D16" s="32">
        <f t="shared" si="3"/>
        <v>104852288</v>
      </c>
      <c r="E16" s="31">
        <f aca="true" t="shared" si="5" ref="E16:X16">IF(SUM(E18,E20,E22,E24,E26,E28,E30,E32,E34,E36,E38,E40,E42,E44,E46,E48,E50,E52,E54)=0,"- ",SUM(E18,E20,E22,E24,E26,E28,E30,E32,E34,E36,E38,E40,E42,E44,E46,E48,E50,E52,E54))</f>
        <v>212</v>
      </c>
      <c r="F16" s="33">
        <f t="shared" si="5"/>
        <v>25428200</v>
      </c>
      <c r="G16" s="31">
        <f t="shared" si="5"/>
        <v>202</v>
      </c>
      <c r="H16" s="33">
        <f t="shared" si="5"/>
        <v>15753398</v>
      </c>
      <c r="I16" s="31">
        <f t="shared" si="5"/>
        <v>961</v>
      </c>
      <c r="J16" s="33">
        <f t="shared" si="5"/>
        <v>35647345</v>
      </c>
      <c r="K16" s="31">
        <f t="shared" si="5"/>
        <v>613</v>
      </c>
      <c r="L16" s="33">
        <f t="shared" si="5"/>
        <v>15092644</v>
      </c>
      <c r="M16" s="31">
        <f t="shared" si="5"/>
        <v>182</v>
      </c>
      <c r="N16" s="33">
        <f t="shared" si="5"/>
        <v>3303075</v>
      </c>
      <c r="O16" s="31">
        <f t="shared" si="5"/>
        <v>251</v>
      </c>
      <c r="P16" s="33">
        <f t="shared" si="5"/>
        <v>3119356</v>
      </c>
      <c r="Q16" s="31">
        <f t="shared" si="5"/>
        <v>298</v>
      </c>
      <c r="R16" s="33">
        <f t="shared" si="5"/>
        <v>2602628</v>
      </c>
      <c r="S16" s="31">
        <f t="shared" si="5"/>
        <v>197</v>
      </c>
      <c r="T16" s="33">
        <f t="shared" si="5"/>
        <v>1107714</v>
      </c>
      <c r="U16" s="31">
        <f t="shared" si="5"/>
        <v>425</v>
      </c>
      <c r="V16" s="33">
        <f t="shared" si="5"/>
        <v>1723168</v>
      </c>
      <c r="W16" s="31">
        <f t="shared" si="5"/>
        <v>658</v>
      </c>
      <c r="X16" s="34">
        <f t="shared" si="5"/>
        <v>1074760</v>
      </c>
    </row>
    <row r="17" spans="1:24" s="6" customFormat="1" ht="12">
      <c r="A17" s="76" t="s">
        <v>23</v>
      </c>
      <c r="B17" s="35" t="s">
        <v>18</v>
      </c>
      <c r="C17" s="36" t="str">
        <f t="shared" si="2"/>
        <v>- </v>
      </c>
      <c r="D17" s="37" t="str">
        <f t="shared" si="3"/>
        <v>- </v>
      </c>
      <c r="E17" s="36" t="s">
        <v>0</v>
      </c>
      <c r="F17" s="38" t="s">
        <v>0</v>
      </c>
      <c r="G17" s="36" t="s">
        <v>0</v>
      </c>
      <c r="H17" s="38" t="s">
        <v>0</v>
      </c>
      <c r="I17" s="36" t="s">
        <v>0</v>
      </c>
      <c r="J17" s="38" t="s">
        <v>0</v>
      </c>
      <c r="K17" s="36" t="s">
        <v>0</v>
      </c>
      <c r="L17" s="38" t="s">
        <v>0</v>
      </c>
      <c r="M17" s="36" t="s">
        <v>0</v>
      </c>
      <c r="N17" s="38" t="s">
        <v>0</v>
      </c>
      <c r="O17" s="36" t="s">
        <v>0</v>
      </c>
      <c r="P17" s="38" t="s">
        <v>0</v>
      </c>
      <c r="Q17" s="36" t="s">
        <v>0</v>
      </c>
      <c r="R17" s="38" t="s">
        <v>0</v>
      </c>
      <c r="S17" s="36" t="s">
        <v>0</v>
      </c>
      <c r="T17" s="38" t="s">
        <v>0</v>
      </c>
      <c r="U17" s="36" t="s">
        <v>0</v>
      </c>
      <c r="V17" s="38" t="s">
        <v>0</v>
      </c>
      <c r="W17" s="36" t="s">
        <v>0</v>
      </c>
      <c r="X17" s="39" t="s">
        <v>0</v>
      </c>
    </row>
    <row r="18" spans="1:24" s="6" customFormat="1" ht="12">
      <c r="A18" s="76"/>
      <c r="B18" s="30" t="s">
        <v>19</v>
      </c>
      <c r="C18" s="31">
        <f t="shared" si="2"/>
        <v>1201</v>
      </c>
      <c r="D18" s="32">
        <f t="shared" si="3"/>
        <v>9525316</v>
      </c>
      <c r="E18" s="31" t="s">
        <v>0</v>
      </c>
      <c r="F18" s="33" t="s">
        <v>0</v>
      </c>
      <c r="G18" s="31" t="s">
        <v>0</v>
      </c>
      <c r="H18" s="33" t="s">
        <v>0</v>
      </c>
      <c r="I18" s="31">
        <v>67</v>
      </c>
      <c r="J18" s="33">
        <v>2347164</v>
      </c>
      <c r="K18" s="31">
        <v>97</v>
      </c>
      <c r="L18" s="33">
        <v>2297477</v>
      </c>
      <c r="M18" s="31">
        <v>53</v>
      </c>
      <c r="N18" s="33">
        <v>951307</v>
      </c>
      <c r="O18" s="31">
        <v>18</v>
      </c>
      <c r="P18" s="33">
        <v>240821</v>
      </c>
      <c r="Q18" s="31">
        <v>158</v>
      </c>
      <c r="R18" s="33">
        <v>1376498</v>
      </c>
      <c r="S18" s="31">
        <v>119</v>
      </c>
      <c r="T18" s="33">
        <v>647703</v>
      </c>
      <c r="U18" s="31">
        <v>208</v>
      </c>
      <c r="V18" s="33">
        <v>846735</v>
      </c>
      <c r="W18" s="31">
        <v>481</v>
      </c>
      <c r="X18" s="34">
        <v>817611</v>
      </c>
    </row>
    <row r="19" spans="1:24" s="6" customFormat="1" ht="12">
      <c r="A19" s="76" t="s">
        <v>24</v>
      </c>
      <c r="B19" s="35" t="s">
        <v>18</v>
      </c>
      <c r="C19" s="36" t="str">
        <f t="shared" si="2"/>
        <v>- </v>
      </c>
      <c r="D19" s="37" t="str">
        <f t="shared" si="3"/>
        <v>- </v>
      </c>
      <c r="E19" s="36" t="s">
        <v>0</v>
      </c>
      <c r="F19" s="38" t="s">
        <v>0</v>
      </c>
      <c r="G19" s="36" t="s">
        <v>0</v>
      </c>
      <c r="H19" s="38" t="s">
        <v>0</v>
      </c>
      <c r="I19" s="36" t="s">
        <v>0</v>
      </c>
      <c r="J19" s="38" t="s">
        <v>0</v>
      </c>
      <c r="K19" s="36" t="s">
        <v>0</v>
      </c>
      <c r="L19" s="38" t="s">
        <v>0</v>
      </c>
      <c r="M19" s="36" t="s">
        <v>0</v>
      </c>
      <c r="N19" s="38" t="s">
        <v>0</v>
      </c>
      <c r="O19" s="36" t="s">
        <v>0</v>
      </c>
      <c r="P19" s="38" t="s">
        <v>0</v>
      </c>
      <c r="Q19" s="36" t="s">
        <v>0</v>
      </c>
      <c r="R19" s="38" t="s">
        <v>0</v>
      </c>
      <c r="S19" s="36" t="s">
        <v>0</v>
      </c>
      <c r="T19" s="38" t="s">
        <v>0</v>
      </c>
      <c r="U19" s="36" t="s">
        <v>0</v>
      </c>
      <c r="V19" s="38" t="s">
        <v>0</v>
      </c>
      <c r="W19" s="36" t="s">
        <v>0</v>
      </c>
      <c r="X19" s="39" t="s">
        <v>0</v>
      </c>
    </row>
    <row r="20" spans="1:24" s="6" customFormat="1" ht="12">
      <c r="A20" s="76"/>
      <c r="B20" s="30" t="s">
        <v>19</v>
      </c>
      <c r="C20" s="31">
        <f t="shared" si="2"/>
        <v>187</v>
      </c>
      <c r="D20" s="32">
        <f t="shared" si="3"/>
        <v>6509914</v>
      </c>
      <c r="E20" s="31">
        <v>27</v>
      </c>
      <c r="F20" s="33">
        <v>4305762</v>
      </c>
      <c r="G20" s="31">
        <v>1</v>
      </c>
      <c r="H20" s="33">
        <v>50186</v>
      </c>
      <c r="I20" s="31">
        <v>17</v>
      </c>
      <c r="J20" s="33">
        <v>768518</v>
      </c>
      <c r="K20" s="31">
        <v>38</v>
      </c>
      <c r="L20" s="33">
        <v>865645</v>
      </c>
      <c r="M20" s="31">
        <v>6</v>
      </c>
      <c r="N20" s="33">
        <v>114411</v>
      </c>
      <c r="O20" s="31" t="s">
        <v>0</v>
      </c>
      <c r="P20" s="33" t="s">
        <v>0</v>
      </c>
      <c r="Q20" s="31">
        <v>8</v>
      </c>
      <c r="R20" s="33">
        <v>60943</v>
      </c>
      <c r="S20" s="31">
        <v>7</v>
      </c>
      <c r="T20" s="33">
        <v>40645</v>
      </c>
      <c r="U20" s="31">
        <v>74</v>
      </c>
      <c r="V20" s="33">
        <v>291055</v>
      </c>
      <c r="W20" s="31">
        <v>9</v>
      </c>
      <c r="X20" s="34">
        <v>12749</v>
      </c>
    </row>
    <row r="21" spans="1:24" s="6" customFormat="1" ht="12">
      <c r="A21" s="76" t="s">
        <v>25</v>
      </c>
      <c r="B21" s="35" t="s">
        <v>18</v>
      </c>
      <c r="C21" s="36" t="str">
        <f t="shared" si="2"/>
        <v>- </v>
      </c>
      <c r="D21" s="37" t="str">
        <f t="shared" si="3"/>
        <v>- </v>
      </c>
      <c r="E21" s="36" t="s">
        <v>0</v>
      </c>
      <c r="F21" s="38" t="s">
        <v>0</v>
      </c>
      <c r="G21" s="36" t="s">
        <v>0</v>
      </c>
      <c r="H21" s="38" t="s">
        <v>0</v>
      </c>
      <c r="I21" s="36" t="s">
        <v>0</v>
      </c>
      <c r="J21" s="38" t="s">
        <v>0</v>
      </c>
      <c r="K21" s="36" t="s">
        <v>0</v>
      </c>
      <c r="L21" s="38" t="s">
        <v>0</v>
      </c>
      <c r="M21" s="36" t="s">
        <v>0</v>
      </c>
      <c r="N21" s="38" t="s">
        <v>0</v>
      </c>
      <c r="O21" s="36" t="s">
        <v>0</v>
      </c>
      <c r="P21" s="38" t="s">
        <v>0</v>
      </c>
      <c r="Q21" s="36" t="s">
        <v>0</v>
      </c>
      <c r="R21" s="38" t="s">
        <v>0</v>
      </c>
      <c r="S21" s="36" t="s">
        <v>0</v>
      </c>
      <c r="T21" s="38" t="s">
        <v>0</v>
      </c>
      <c r="U21" s="36" t="s">
        <v>0</v>
      </c>
      <c r="V21" s="38" t="s">
        <v>0</v>
      </c>
      <c r="W21" s="36" t="s">
        <v>0</v>
      </c>
      <c r="X21" s="39" t="s">
        <v>0</v>
      </c>
    </row>
    <row r="22" spans="1:24" s="6" customFormat="1" ht="12">
      <c r="A22" s="76"/>
      <c r="B22" s="30" t="s">
        <v>19</v>
      </c>
      <c r="C22" s="31">
        <f t="shared" si="2"/>
        <v>37</v>
      </c>
      <c r="D22" s="32">
        <f t="shared" si="3"/>
        <v>1176728</v>
      </c>
      <c r="E22" s="31" t="s">
        <v>0</v>
      </c>
      <c r="F22" s="33" t="s">
        <v>0</v>
      </c>
      <c r="G22" s="31" t="s">
        <v>0</v>
      </c>
      <c r="H22" s="33" t="s">
        <v>0</v>
      </c>
      <c r="I22" s="31">
        <v>23</v>
      </c>
      <c r="J22" s="33">
        <v>1063894</v>
      </c>
      <c r="K22" s="31" t="s">
        <v>0</v>
      </c>
      <c r="L22" s="33" t="s">
        <v>0</v>
      </c>
      <c r="M22" s="31">
        <v>6</v>
      </c>
      <c r="N22" s="33">
        <v>100662</v>
      </c>
      <c r="O22" s="31" t="s">
        <v>0</v>
      </c>
      <c r="P22" s="33" t="s">
        <v>0</v>
      </c>
      <c r="Q22" s="31" t="s">
        <v>0</v>
      </c>
      <c r="R22" s="33" t="s">
        <v>0</v>
      </c>
      <c r="S22" s="31" t="s">
        <v>0</v>
      </c>
      <c r="T22" s="33" t="s">
        <v>0</v>
      </c>
      <c r="U22" s="31" t="s">
        <v>0</v>
      </c>
      <c r="V22" s="33" t="s">
        <v>0</v>
      </c>
      <c r="W22" s="31">
        <v>8</v>
      </c>
      <c r="X22" s="34">
        <v>12172</v>
      </c>
    </row>
    <row r="23" spans="1:24" s="6" customFormat="1" ht="12">
      <c r="A23" s="76" t="s">
        <v>26</v>
      </c>
      <c r="B23" s="35" t="s">
        <v>18</v>
      </c>
      <c r="C23" s="36" t="str">
        <f t="shared" si="2"/>
        <v>- </v>
      </c>
      <c r="D23" s="37" t="str">
        <f t="shared" si="3"/>
        <v>- </v>
      </c>
      <c r="E23" s="36" t="s">
        <v>0</v>
      </c>
      <c r="F23" s="38" t="s">
        <v>0</v>
      </c>
      <c r="G23" s="36" t="s">
        <v>0</v>
      </c>
      <c r="H23" s="38" t="s">
        <v>0</v>
      </c>
      <c r="I23" s="36" t="s">
        <v>0</v>
      </c>
      <c r="J23" s="38" t="s">
        <v>0</v>
      </c>
      <c r="K23" s="36" t="s">
        <v>0</v>
      </c>
      <c r="L23" s="38" t="s">
        <v>0</v>
      </c>
      <c r="M23" s="36" t="s">
        <v>0</v>
      </c>
      <c r="N23" s="38" t="s">
        <v>0</v>
      </c>
      <c r="O23" s="36" t="s">
        <v>0</v>
      </c>
      <c r="P23" s="38" t="s">
        <v>0</v>
      </c>
      <c r="Q23" s="36" t="s">
        <v>0</v>
      </c>
      <c r="R23" s="38" t="s">
        <v>0</v>
      </c>
      <c r="S23" s="36" t="s">
        <v>0</v>
      </c>
      <c r="T23" s="38" t="s">
        <v>0</v>
      </c>
      <c r="U23" s="36" t="s">
        <v>0</v>
      </c>
      <c r="V23" s="38" t="s">
        <v>0</v>
      </c>
      <c r="W23" s="36" t="s">
        <v>0</v>
      </c>
      <c r="X23" s="39" t="s">
        <v>0</v>
      </c>
    </row>
    <row r="24" spans="1:24" s="6" customFormat="1" ht="12">
      <c r="A24" s="76"/>
      <c r="B24" s="30" t="s">
        <v>19</v>
      </c>
      <c r="C24" s="31">
        <f t="shared" si="2"/>
        <v>124</v>
      </c>
      <c r="D24" s="32">
        <f t="shared" si="3"/>
        <v>13348376</v>
      </c>
      <c r="E24" s="31">
        <v>95</v>
      </c>
      <c r="F24" s="33">
        <v>10593129</v>
      </c>
      <c r="G24" s="31">
        <v>29</v>
      </c>
      <c r="H24" s="33">
        <v>2755247</v>
      </c>
      <c r="I24" s="31" t="s">
        <v>0</v>
      </c>
      <c r="J24" s="33" t="s">
        <v>0</v>
      </c>
      <c r="K24" s="31" t="s">
        <v>0</v>
      </c>
      <c r="L24" s="33" t="s">
        <v>0</v>
      </c>
      <c r="M24" s="31" t="s">
        <v>0</v>
      </c>
      <c r="N24" s="33" t="s">
        <v>0</v>
      </c>
      <c r="O24" s="31" t="s">
        <v>0</v>
      </c>
      <c r="P24" s="33" t="s">
        <v>0</v>
      </c>
      <c r="Q24" s="31" t="s">
        <v>0</v>
      </c>
      <c r="R24" s="33" t="s">
        <v>0</v>
      </c>
      <c r="S24" s="31" t="s">
        <v>0</v>
      </c>
      <c r="T24" s="33" t="s">
        <v>0</v>
      </c>
      <c r="U24" s="31" t="s">
        <v>0</v>
      </c>
      <c r="V24" s="33" t="s">
        <v>0</v>
      </c>
      <c r="W24" s="31" t="s">
        <v>0</v>
      </c>
      <c r="X24" s="34" t="s">
        <v>0</v>
      </c>
    </row>
    <row r="25" spans="1:24" s="6" customFormat="1" ht="12">
      <c r="A25" s="76" t="s">
        <v>27</v>
      </c>
      <c r="B25" s="35" t="s">
        <v>18</v>
      </c>
      <c r="C25" s="36" t="str">
        <f t="shared" si="2"/>
        <v>- </v>
      </c>
      <c r="D25" s="37" t="str">
        <f t="shared" si="3"/>
        <v>- </v>
      </c>
      <c r="E25" s="36" t="s">
        <v>0</v>
      </c>
      <c r="F25" s="38" t="s">
        <v>0</v>
      </c>
      <c r="G25" s="36" t="s">
        <v>0</v>
      </c>
      <c r="H25" s="38" t="s">
        <v>0</v>
      </c>
      <c r="I25" s="36" t="s">
        <v>0</v>
      </c>
      <c r="J25" s="38" t="s">
        <v>0</v>
      </c>
      <c r="K25" s="36" t="s">
        <v>0</v>
      </c>
      <c r="L25" s="38" t="s">
        <v>0</v>
      </c>
      <c r="M25" s="36" t="s">
        <v>0</v>
      </c>
      <c r="N25" s="38" t="s">
        <v>0</v>
      </c>
      <c r="O25" s="36" t="s">
        <v>0</v>
      </c>
      <c r="P25" s="38" t="s">
        <v>0</v>
      </c>
      <c r="Q25" s="36" t="s">
        <v>0</v>
      </c>
      <c r="R25" s="38" t="s">
        <v>0</v>
      </c>
      <c r="S25" s="36" t="s">
        <v>0</v>
      </c>
      <c r="T25" s="38" t="s">
        <v>0</v>
      </c>
      <c r="U25" s="36" t="s">
        <v>0</v>
      </c>
      <c r="V25" s="38" t="s">
        <v>0</v>
      </c>
      <c r="W25" s="36" t="s">
        <v>0</v>
      </c>
      <c r="X25" s="39" t="s">
        <v>0</v>
      </c>
    </row>
    <row r="26" spans="1:24" s="6" customFormat="1" ht="12">
      <c r="A26" s="76"/>
      <c r="B26" s="30" t="s">
        <v>19</v>
      </c>
      <c r="C26" s="31">
        <f t="shared" si="2"/>
        <v>288</v>
      </c>
      <c r="D26" s="32">
        <f t="shared" si="3"/>
        <v>1363581</v>
      </c>
      <c r="E26" s="31" t="s">
        <v>0</v>
      </c>
      <c r="F26" s="33" t="s">
        <v>0</v>
      </c>
      <c r="G26" s="31" t="s">
        <v>0</v>
      </c>
      <c r="H26" s="33" t="s">
        <v>0</v>
      </c>
      <c r="I26" s="31" t="s">
        <v>0</v>
      </c>
      <c r="J26" s="33" t="s">
        <v>0</v>
      </c>
      <c r="K26" s="31">
        <v>17</v>
      </c>
      <c r="L26" s="33">
        <v>384589</v>
      </c>
      <c r="M26" s="31">
        <v>5</v>
      </c>
      <c r="N26" s="33">
        <v>86755</v>
      </c>
      <c r="O26" s="31">
        <v>12</v>
      </c>
      <c r="P26" s="33">
        <v>125875</v>
      </c>
      <c r="Q26" s="31">
        <v>9</v>
      </c>
      <c r="R26" s="33">
        <v>75347</v>
      </c>
      <c r="S26" s="31">
        <v>40</v>
      </c>
      <c r="T26" s="33">
        <v>222363</v>
      </c>
      <c r="U26" s="31">
        <v>73</v>
      </c>
      <c r="V26" s="33">
        <v>292522</v>
      </c>
      <c r="W26" s="31">
        <v>132</v>
      </c>
      <c r="X26" s="34">
        <v>176130</v>
      </c>
    </row>
    <row r="27" spans="1:24" s="6" customFormat="1" ht="12">
      <c r="A27" s="76" t="s">
        <v>28</v>
      </c>
      <c r="B27" s="35" t="s">
        <v>18</v>
      </c>
      <c r="C27" s="36" t="str">
        <f t="shared" si="2"/>
        <v>- </v>
      </c>
      <c r="D27" s="37" t="str">
        <f t="shared" si="3"/>
        <v>- </v>
      </c>
      <c r="E27" s="36" t="s">
        <v>0</v>
      </c>
      <c r="F27" s="38" t="s">
        <v>0</v>
      </c>
      <c r="G27" s="36" t="s">
        <v>0</v>
      </c>
      <c r="H27" s="38" t="s">
        <v>0</v>
      </c>
      <c r="I27" s="36" t="s">
        <v>0</v>
      </c>
      <c r="J27" s="38" t="s">
        <v>0</v>
      </c>
      <c r="K27" s="36" t="s">
        <v>0</v>
      </c>
      <c r="L27" s="38" t="s">
        <v>0</v>
      </c>
      <c r="M27" s="36" t="s">
        <v>0</v>
      </c>
      <c r="N27" s="38" t="s">
        <v>0</v>
      </c>
      <c r="O27" s="36" t="s">
        <v>0</v>
      </c>
      <c r="P27" s="38" t="s">
        <v>0</v>
      </c>
      <c r="Q27" s="36" t="s">
        <v>0</v>
      </c>
      <c r="R27" s="38" t="s">
        <v>0</v>
      </c>
      <c r="S27" s="36" t="s">
        <v>0</v>
      </c>
      <c r="T27" s="38" t="s">
        <v>0</v>
      </c>
      <c r="U27" s="36" t="s">
        <v>0</v>
      </c>
      <c r="V27" s="38" t="s">
        <v>0</v>
      </c>
      <c r="W27" s="36" t="s">
        <v>0</v>
      </c>
      <c r="X27" s="39" t="s">
        <v>0</v>
      </c>
    </row>
    <row r="28" spans="1:24" s="6" customFormat="1" ht="12">
      <c r="A28" s="76"/>
      <c r="B28" s="30" t="s">
        <v>19</v>
      </c>
      <c r="C28" s="31">
        <f t="shared" si="2"/>
        <v>25</v>
      </c>
      <c r="D28" s="32">
        <f t="shared" si="3"/>
        <v>82526</v>
      </c>
      <c r="E28" s="31" t="s">
        <v>0</v>
      </c>
      <c r="F28" s="33" t="s">
        <v>0</v>
      </c>
      <c r="G28" s="31" t="s">
        <v>0</v>
      </c>
      <c r="H28" s="33" t="s">
        <v>0</v>
      </c>
      <c r="I28" s="31" t="s">
        <v>0</v>
      </c>
      <c r="J28" s="33" t="s">
        <v>0</v>
      </c>
      <c r="K28" s="31">
        <v>1</v>
      </c>
      <c r="L28" s="33">
        <v>23643</v>
      </c>
      <c r="M28" s="31" t="s">
        <v>0</v>
      </c>
      <c r="N28" s="33" t="s">
        <v>0</v>
      </c>
      <c r="O28" s="31" t="s">
        <v>0</v>
      </c>
      <c r="P28" s="33" t="s">
        <v>0</v>
      </c>
      <c r="Q28" s="31" t="s">
        <v>0</v>
      </c>
      <c r="R28" s="33" t="s">
        <v>0</v>
      </c>
      <c r="S28" s="31" t="s">
        <v>0</v>
      </c>
      <c r="T28" s="33" t="s">
        <v>0</v>
      </c>
      <c r="U28" s="31">
        <v>9</v>
      </c>
      <c r="V28" s="33">
        <v>31338</v>
      </c>
      <c r="W28" s="31">
        <v>15</v>
      </c>
      <c r="X28" s="34">
        <v>27545</v>
      </c>
    </row>
    <row r="29" spans="1:24" s="6" customFormat="1" ht="12">
      <c r="A29" s="76" t="s">
        <v>29</v>
      </c>
      <c r="B29" s="35" t="s">
        <v>18</v>
      </c>
      <c r="C29" s="36" t="str">
        <f t="shared" si="2"/>
        <v>- </v>
      </c>
      <c r="D29" s="37" t="str">
        <f t="shared" si="3"/>
        <v>- </v>
      </c>
      <c r="E29" s="36" t="s">
        <v>0</v>
      </c>
      <c r="F29" s="38" t="s">
        <v>0</v>
      </c>
      <c r="G29" s="36" t="s">
        <v>0</v>
      </c>
      <c r="H29" s="38" t="s">
        <v>0</v>
      </c>
      <c r="I29" s="36" t="s">
        <v>0</v>
      </c>
      <c r="J29" s="38" t="s">
        <v>0</v>
      </c>
      <c r="K29" s="36" t="s">
        <v>0</v>
      </c>
      <c r="L29" s="38" t="s">
        <v>0</v>
      </c>
      <c r="M29" s="36" t="s">
        <v>0</v>
      </c>
      <c r="N29" s="38" t="s">
        <v>0</v>
      </c>
      <c r="O29" s="36" t="s">
        <v>0</v>
      </c>
      <c r="P29" s="38" t="s">
        <v>0</v>
      </c>
      <c r="Q29" s="36" t="s">
        <v>0</v>
      </c>
      <c r="R29" s="38" t="s">
        <v>0</v>
      </c>
      <c r="S29" s="36" t="s">
        <v>0</v>
      </c>
      <c r="T29" s="38" t="s">
        <v>0</v>
      </c>
      <c r="U29" s="36" t="s">
        <v>0</v>
      </c>
      <c r="V29" s="38" t="s">
        <v>0</v>
      </c>
      <c r="W29" s="36" t="s">
        <v>0</v>
      </c>
      <c r="X29" s="39" t="s">
        <v>0</v>
      </c>
    </row>
    <row r="30" spans="1:24" s="6" customFormat="1" ht="12">
      <c r="A30" s="76"/>
      <c r="B30" s="30" t="s">
        <v>19</v>
      </c>
      <c r="C30" s="31">
        <f t="shared" si="2"/>
        <v>180</v>
      </c>
      <c r="D30" s="32">
        <f t="shared" si="3"/>
        <v>4802798</v>
      </c>
      <c r="E30" s="31" t="s">
        <v>0</v>
      </c>
      <c r="F30" s="33" t="s">
        <v>0</v>
      </c>
      <c r="G30" s="31" t="s">
        <v>0</v>
      </c>
      <c r="H30" s="33" t="s">
        <v>0</v>
      </c>
      <c r="I30" s="31">
        <v>79</v>
      </c>
      <c r="J30" s="33">
        <v>2880169</v>
      </c>
      <c r="K30" s="31">
        <v>62</v>
      </c>
      <c r="L30" s="33">
        <v>1427302</v>
      </c>
      <c r="M30" s="31">
        <v>24</v>
      </c>
      <c r="N30" s="33">
        <v>428775</v>
      </c>
      <c r="O30" s="31">
        <v>1</v>
      </c>
      <c r="P30" s="33">
        <v>14527</v>
      </c>
      <c r="Q30" s="31">
        <v>2</v>
      </c>
      <c r="R30" s="33">
        <v>19677</v>
      </c>
      <c r="S30" s="31" t="s">
        <v>0</v>
      </c>
      <c r="T30" s="33" t="s">
        <v>0</v>
      </c>
      <c r="U30" s="31">
        <v>3</v>
      </c>
      <c r="V30" s="33">
        <v>12230</v>
      </c>
      <c r="W30" s="31">
        <v>9</v>
      </c>
      <c r="X30" s="34">
        <v>20118</v>
      </c>
    </row>
    <row r="31" spans="1:24" s="6" customFormat="1" ht="12">
      <c r="A31" s="76" t="s">
        <v>30</v>
      </c>
      <c r="B31" s="35" t="s">
        <v>18</v>
      </c>
      <c r="C31" s="36" t="str">
        <f t="shared" si="2"/>
        <v>- </v>
      </c>
      <c r="D31" s="37" t="str">
        <f t="shared" si="3"/>
        <v>- </v>
      </c>
      <c r="E31" s="36" t="s">
        <v>0</v>
      </c>
      <c r="F31" s="38" t="s">
        <v>0</v>
      </c>
      <c r="G31" s="36" t="s">
        <v>0</v>
      </c>
      <c r="H31" s="38" t="s">
        <v>0</v>
      </c>
      <c r="I31" s="36" t="s">
        <v>0</v>
      </c>
      <c r="J31" s="38" t="s">
        <v>0</v>
      </c>
      <c r="K31" s="36" t="s">
        <v>0</v>
      </c>
      <c r="L31" s="38" t="s">
        <v>0</v>
      </c>
      <c r="M31" s="36" t="s">
        <v>0</v>
      </c>
      <c r="N31" s="38" t="s">
        <v>0</v>
      </c>
      <c r="O31" s="36" t="s">
        <v>0</v>
      </c>
      <c r="P31" s="38" t="s">
        <v>0</v>
      </c>
      <c r="Q31" s="36" t="s">
        <v>0</v>
      </c>
      <c r="R31" s="38" t="s">
        <v>0</v>
      </c>
      <c r="S31" s="36" t="s">
        <v>0</v>
      </c>
      <c r="T31" s="38" t="s">
        <v>0</v>
      </c>
      <c r="U31" s="36" t="s">
        <v>0</v>
      </c>
      <c r="V31" s="38" t="s">
        <v>0</v>
      </c>
      <c r="W31" s="36" t="s">
        <v>0</v>
      </c>
      <c r="X31" s="39" t="s">
        <v>0</v>
      </c>
    </row>
    <row r="32" spans="1:24" s="6" customFormat="1" ht="12">
      <c r="A32" s="76"/>
      <c r="B32" s="30" t="s">
        <v>19</v>
      </c>
      <c r="C32" s="31">
        <f t="shared" si="2"/>
        <v>3</v>
      </c>
      <c r="D32" s="32">
        <f t="shared" si="3"/>
        <v>62241</v>
      </c>
      <c r="E32" s="31" t="s">
        <v>0</v>
      </c>
      <c r="F32" s="33" t="s">
        <v>0</v>
      </c>
      <c r="G32" s="31" t="s">
        <v>0</v>
      </c>
      <c r="H32" s="33" t="s">
        <v>0</v>
      </c>
      <c r="I32" s="31" t="s">
        <v>0</v>
      </c>
      <c r="J32" s="33" t="s">
        <v>0</v>
      </c>
      <c r="K32" s="31">
        <v>2</v>
      </c>
      <c r="L32" s="33">
        <v>45216</v>
      </c>
      <c r="M32" s="31">
        <v>1</v>
      </c>
      <c r="N32" s="33">
        <v>17025</v>
      </c>
      <c r="O32" s="31" t="s">
        <v>0</v>
      </c>
      <c r="P32" s="33" t="s">
        <v>0</v>
      </c>
      <c r="Q32" s="31" t="s">
        <v>0</v>
      </c>
      <c r="R32" s="33" t="s">
        <v>0</v>
      </c>
      <c r="S32" s="31" t="s">
        <v>0</v>
      </c>
      <c r="T32" s="33" t="s">
        <v>0</v>
      </c>
      <c r="U32" s="31" t="s">
        <v>0</v>
      </c>
      <c r="V32" s="33" t="s">
        <v>0</v>
      </c>
      <c r="W32" s="31" t="s">
        <v>0</v>
      </c>
      <c r="X32" s="34" t="s">
        <v>0</v>
      </c>
    </row>
    <row r="33" spans="1:24" s="6" customFormat="1" ht="12">
      <c r="A33" s="76" t="s">
        <v>31</v>
      </c>
      <c r="B33" s="35" t="s">
        <v>18</v>
      </c>
      <c r="C33" s="36" t="str">
        <f t="shared" si="2"/>
        <v>- </v>
      </c>
      <c r="D33" s="37" t="str">
        <f t="shared" si="3"/>
        <v>- </v>
      </c>
      <c r="E33" s="36" t="s">
        <v>0</v>
      </c>
      <c r="F33" s="38" t="s">
        <v>0</v>
      </c>
      <c r="G33" s="36" t="s">
        <v>0</v>
      </c>
      <c r="H33" s="38" t="s">
        <v>0</v>
      </c>
      <c r="I33" s="36" t="s">
        <v>0</v>
      </c>
      <c r="J33" s="38" t="s">
        <v>0</v>
      </c>
      <c r="K33" s="36" t="s">
        <v>0</v>
      </c>
      <c r="L33" s="38" t="s">
        <v>0</v>
      </c>
      <c r="M33" s="36" t="s">
        <v>0</v>
      </c>
      <c r="N33" s="38" t="s">
        <v>0</v>
      </c>
      <c r="O33" s="36" t="s">
        <v>0</v>
      </c>
      <c r="P33" s="38" t="s">
        <v>0</v>
      </c>
      <c r="Q33" s="36" t="s">
        <v>0</v>
      </c>
      <c r="R33" s="38" t="s">
        <v>0</v>
      </c>
      <c r="S33" s="36" t="s">
        <v>0</v>
      </c>
      <c r="T33" s="38" t="s">
        <v>0</v>
      </c>
      <c r="U33" s="36" t="s">
        <v>0</v>
      </c>
      <c r="V33" s="38" t="s">
        <v>0</v>
      </c>
      <c r="W33" s="36" t="s">
        <v>0</v>
      </c>
      <c r="X33" s="39" t="s">
        <v>0</v>
      </c>
    </row>
    <row r="34" spans="1:24" s="6" customFormat="1" ht="12">
      <c r="A34" s="76"/>
      <c r="B34" s="30" t="s">
        <v>19</v>
      </c>
      <c r="C34" s="31">
        <f t="shared" si="2"/>
        <v>57</v>
      </c>
      <c r="D34" s="32">
        <f t="shared" si="3"/>
        <v>2298738</v>
      </c>
      <c r="E34" s="31" t="s">
        <v>0</v>
      </c>
      <c r="F34" s="33" t="s">
        <v>0</v>
      </c>
      <c r="G34" s="31" t="s">
        <v>0</v>
      </c>
      <c r="H34" s="33" t="s">
        <v>0</v>
      </c>
      <c r="I34" s="31">
        <v>57</v>
      </c>
      <c r="J34" s="33">
        <v>2298738</v>
      </c>
      <c r="K34" s="31" t="s">
        <v>0</v>
      </c>
      <c r="L34" s="33" t="s">
        <v>0</v>
      </c>
      <c r="M34" s="31" t="s">
        <v>0</v>
      </c>
      <c r="N34" s="33" t="s">
        <v>0</v>
      </c>
      <c r="O34" s="31" t="s">
        <v>0</v>
      </c>
      <c r="P34" s="33" t="s">
        <v>0</v>
      </c>
      <c r="Q34" s="31" t="s">
        <v>0</v>
      </c>
      <c r="R34" s="33" t="s">
        <v>0</v>
      </c>
      <c r="S34" s="31" t="s">
        <v>0</v>
      </c>
      <c r="T34" s="33" t="s">
        <v>0</v>
      </c>
      <c r="U34" s="31" t="s">
        <v>0</v>
      </c>
      <c r="V34" s="33" t="s">
        <v>0</v>
      </c>
      <c r="W34" s="31" t="s">
        <v>0</v>
      </c>
      <c r="X34" s="34" t="s">
        <v>0</v>
      </c>
    </row>
    <row r="35" spans="1:24" s="6" customFormat="1" ht="12">
      <c r="A35" s="76" t="s">
        <v>32</v>
      </c>
      <c r="B35" s="35" t="s">
        <v>18</v>
      </c>
      <c r="C35" s="36" t="str">
        <f t="shared" si="2"/>
        <v>- </v>
      </c>
      <c r="D35" s="37" t="str">
        <f t="shared" si="3"/>
        <v>- </v>
      </c>
      <c r="E35" s="36" t="s">
        <v>0</v>
      </c>
      <c r="F35" s="38" t="s">
        <v>0</v>
      </c>
      <c r="G35" s="36" t="s">
        <v>0</v>
      </c>
      <c r="H35" s="38" t="s">
        <v>0</v>
      </c>
      <c r="I35" s="36" t="s">
        <v>0</v>
      </c>
      <c r="J35" s="38" t="s">
        <v>0</v>
      </c>
      <c r="K35" s="36" t="s">
        <v>0</v>
      </c>
      <c r="L35" s="38" t="s">
        <v>0</v>
      </c>
      <c r="M35" s="36" t="s">
        <v>0</v>
      </c>
      <c r="N35" s="38" t="s">
        <v>0</v>
      </c>
      <c r="O35" s="36" t="s">
        <v>0</v>
      </c>
      <c r="P35" s="38" t="s">
        <v>0</v>
      </c>
      <c r="Q35" s="36" t="s">
        <v>0</v>
      </c>
      <c r="R35" s="38" t="s">
        <v>0</v>
      </c>
      <c r="S35" s="36" t="s">
        <v>0</v>
      </c>
      <c r="T35" s="38" t="s">
        <v>0</v>
      </c>
      <c r="U35" s="36" t="s">
        <v>0</v>
      </c>
      <c r="V35" s="38" t="s">
        <v>0</v>
      </c>
      <c r="W35" s="36" t="s">
        <v>0</v>
      </c>
      <c r="X35" s="39" t="s">
        <v>0</v>
      </c>
    </row>
    <row r="36" spans="1:24" s="6" customFormat="1" ht="12">
      <c r="A36" s="76"/>
      <c r="B36" s="30" t="s">
        <v>19</v>
      </c>
      <c r="C36" s="31" t="str">
        <f t="shared" si="2"/>
        <v>- </v>
      </c>
      <c r="D36" s="32" t="str">
        <f t="shared" si="3"/>
        <v>- </v>
      </c>
      <c r="E36" s="31" t="s">
        <v>0</v>
      </c>
      <c r="F36" s="33" t="s">
        <v>0</v>
      </c>
      <c r="G36" s="31" t="s">
        <v>0</v>
      </c>
      <c r="H36" s="33" t="s">
        <v>0</v>
      </c>
      <c r="I36" s="31" t="s">
        <v>0</v>
      </c>
      <c r="J36" s="33" t="s">
        <v>0</v>
      </c>
      <c r="K36" s="31" t="s">
        <v>0</v>
      </c>
      <c r="L36" s="33" t="s">
        <v>0</v>
      </c>
      <c r="M36" s="31" t="s">
        <v>0</v>
      </c>
      <c r="N36" s="33" t="s">
        <v>0</v>
      </c>
      <c r="O36" s="31" t="s">
        <v>0</v>
      </c>
      <c r="P36" s="33" t="s">
        <v>0</v>
      </c>
      <c r="Q36" s="31" t="s">
        <v>0</v>
      </c>
      <c r="R36" s="33" t="s">
        <v>0</v>
      </c>
      <c r="S36" s="31" t="s">
        <v>0</v>
      </c>
      <c r="T36" s="33" t="s">
        <v>0</v>
      </c>
      <c r="U36" s="31" t="s">
        <v>0</v>
      </c>
      <c r="V36" s="33" t="s">
        <v>0</v>
      </c>
      <c r="W36" s="31" t="s">
        <v>0</v>
      </c>
      <c r="X36" s="34" t="s">
        <v>0</v>
      </c>
    </row>
    <row r="37" spans="1:24" s="6" customFormat="1" ht="12">
      <c r="A37" s="76" t="s">
        <v>33</v>
      </c>
      <c r="B37" s="35" t="s">
        <v>18</v>
      </c>
      <c r="C37" s="36" t="str">
        <f t="shared" si="2"/>
        <v>- </v>
      </c>
      <c r="D37" s="37" t="str">
        <f t="shared" si="3"/>
        <v>- </v>
      </c>
      <c r="E37" s="36" t="s">
        <v>0</v>
      </c>
      <c r="F37" s="38" t="s">
        <v>0</v>
      </c>
      <c r="G37" s="36" t="s">
        <v>0</v>
      </c>
      <c r="H37" s="38" t="s">
        <v>0</v>
      </c>
      <c r="I37" s="36" t="s">
        <v>0</v>
      </c>
      <c r="J37" s="38" t="s">
        <v>0</v>
      </c>
      <c r="K37" s="36" t="s">
        <v>0</v>
      </c>
      <c r="L37" s="38" t="s">
        <v>0</v>
      </c>
      <c r="M37" s="36" t="s">
        <v>0</v>
      </c>
      <c r="N37" s="38" t="s">
        <v>0</v>
      </c>
      <c r="O37" s="36" t="s">
        <v>0</v>
      </c>
      <c r="P37" s="38" t="s">
        <v>0</v>
      </c>
      <c r="Q37" s="36" t="s">
        <v>0</v>
      </c>
      <c r="R37" s="38" t="s">
        <v>0</v>
      </c>
      <c r="S37" s="36" t="s">
        <v>0</v>
      </c>
      <c r="T37" s="38" t="s">
        <v>0</v>
      </c>
      <c r="U37" s="36" t="s">
        <v>0</v>
      </c>
      <c r="V37" s="38" t="s">
        <v>0</v>
      </c>
      <c r="W37" s="36" t="s">
        <v>0</v>
      </c>
      <c r="X37" s="39" t="s">
        <v>0</v>
      </c>
    </row>
    <row r="38" spans="1:24" s="6" customFormat="1" ht="12">
      <c r="A38" s="76"/>
      <c r="B38" s="30" t="s">
        <v>19</v>
      </c>
      <c r="C38" s="31" t="str">
        <f t="shared" si="2"/>
        <v>- </v>
      </c>
      <c r="D38" s="32" t="str">
        <f t="shared" si="3"/>
        <v>- </v>
      </c>
      <c r="E38" s="31" t="s">
        <v>0</v>
      </c>
      <c r="F38" s="33" t="s">
        <v>0</v>
      </c>
      <c r="G38" s="31" t="s">
        <v>0</v>
      </c>
      <c r="H38" s="33" t="s">
        <v>0</v>
      </c>
      <c r="I38" s="31" t="s">
        <v>0</v>
      </c>
      <c r="J38" s="33" t="s">
        <v>0</v>
      </c>
      <c r="K38" s="31" t="s">
        <v>0</v>
      </c>
      <c r="L38" s="33" t="s">
        <v>0</v>
      </c>
      <c r="M38" s="31" t="s">
        <v>0</v>
      </c>
      <c r="N38" s="33" t="s">
        <v>0</v>
      </c>
      <c r="O38" s="31" t="s">
        <v>0</v>
      </c>
      <c r="P38" s="33" t="s">
        <v>0</v>
      </c>
      <c r="Q38" s="31" t="s">
        <v>0</v>
      </c>
      <c r="R38" s="33" t="s">
        <v>0</v>
      </c>
      <c r="S38" s="31" t="s">
        <v>0</v>
      </c>
      <c r="T38" s="33" t="s">
        <v>0</v>
      </c>
      <c r="U38" s="31" t="s">
        <v>0</v>
      </c>
      <c r="V38" s="33" t="s">
        <v>0</v>
      </c>
      <c r="W38" s="31" t="s">
        <v>0</v>
      </c>
      <c r="X38" s="34" t="s">
        <v>0</v>
      </c>
    </row>
    <row r="39" spans="1:24" s="6" customFormat="1" ht="12">
      <c r="A39" s="76" t="s">
        <v>34</v>
      </c>
      <c r="B39" s="35" t="s">
        <v>18</v>
      </c>
      <c r="C39" s="36" t="str">
        <f t="shared" si="2"/>
        <v>- </v>
      </c>
      <c r="D39" s="37" t="str">
        <f t="shared" si="3"/>
        <v>- </v>
      </c>
      <c r="E39" s="36" t="s">
        <v>0</v>
      </c>
      <c r="F39" s="38" t="s">
        <v>0</v>
      </c>
      <c r="G39" s="36" t="s">
        <v>0</v>
      </c>
      <c r="H39" s="38" t="s">
        <v>0</v>
      </c>
      <c r="I39" s="36" t="s">
        <v>0</v>
      </c>
      <c r="J39" s="38" t="s">
        <v>0</v>
      </c>
      <c r="K39" s="36" t="s">
        <v>0</v>
      </c>
      <c r="L39" s="38" t="s">
        <v>0</v>
      </c>
      <c r="M39" s="36" t="s">
        <v>0</v>
      </c>
      <c r="N39" s="38" t="s">
        <v>0</v>
      </c>
      <c r="O39" s="36" t="s">
        <v>0</v>
      </c>
      <c r="P39" s="38" t="s">
        <v>0</v>
      </c>
      <c r="Q39" s="36" t="s">
        <v>0</v>
      </c>
      <c r="R39" s="38" t="s">
        <v>0</v>
      </c>
      <c r="S39" s="36" t="s">
        <v>0</v>
      </c>
      <c r="T39" s="38" t="s">
        <v>0</v>
      </c>
      <c r="U39" s="36" t="s">
        <v>0</v>
      </c>
      <c r="V39" s="38" t="s">
        <v>0</v>
      </c>
      <c r="W39" s="36" t="s">
        <v>0</v>
      </c>
      <c r="X39" s="39" t="s">
        <v>0</v>
      </c>
    </row>
    <row r="40" spans="1:24" s="6" customFormat="1" ht="12">
      <c r="A40" s="76"/>
      <c r="B40" s="30" t="s">
        <v>19</v>
      </c>
      <c r="C40" s="31">
        <f t="shared" si="2"/>
        <v>42</v>
      </c>
      <c r="D40" s="32">
        <f t="shared" si="3"/>
        <v>179319</v>
      </c>
      <c r="E40" s="31" t="s">
        <v>0</v>
      </c>
      <c r="F40" s="33" t="s">
        <v>0</v>
      </c>
      <c r="G40" s="31" t="s">
        <v>0</v>
      </c>
      <c r="H40" s="33" t="s">
        <v>0</v>
      </c>
      <c r="I40" s="31" t="s">
        <v>0</v>
      </c>
      <c r="J40" s="33" t="s">
        <v>0</v>
      </c>
      <c r="K40" s="31" t="s">
        <v>0</v>
      </c>
      <c r="L40" s="33" t="s">
        <v>0</v>
      </c>
      <c r="M40" s="31" t="s">
        <v>0</v>
      </c>
      <c r="N40" s="33" t="s">
        <v>0</v>
      </c>
      <c r="O40" s="31" t="s">
        <v>0</v>
      </c>
      <c r="P40" s="33" t="s">
        <v>0</v>
      </c>
      <c r="Q40" s="31" t="s">
        <v>0</v>
      </c>
      <c r="R40" s="33" t="s">
        <v>0</v>
      </c>
      <c r="S40" s="31" t="s">
        <v>0</v>
      </c>
      <c r="T40" s="33" t="s">
        <v>0</v>
      </c>
      <c r="U40" s="31">
        <v>42</v>
      </c>
      <c r="V40" s="33">
        <v>179319</v>
      </c>
      <c r="W40" s="31" t="s">
        <v>0</v>
      </c>
      <c r="X40" s="34" t="s">
        <v>0</v>
      </c>
    </row>
    <row r="41" spans="1:24" s="6" customFormat="1" ht="12">
      <c r="A41" s="76" t="s">
        <v>35</v>
      </c>
      <c r="B41" s="35" t="s">
        <v>18</v>
      </c>
      <c r="C41" s="36" t="str">
        <f t="shared" si="2"/>
        <v>- </v>
      </c>
      <c r="D41" s="37" t="str">
        <f t="shared" si="3"/>
        <v>- </v>
      </c>
      <c r="E41" s="36" t="s">
        <v>0</v>
      </c>
      <c r="F41" s="38" t="s">
        <v>0</v>
      </c>
      <c r="G41" s="36" t="s">
        <v>0</v>
      </c>
      <c r="H41" s="38" t="s">
        <v>0</v>
      </c>
      <c r="I41" s="36" t="s">
        <v>0</v>
      </c>
      <c r="J41" s="38" t="s">
        <v>0</v>
      </c>
      <c r="K41" s="36" t="s">
        <v>0</v>
      </c>
      <c r="L41" s="38" t="s">
        <v>0</v>
      </c>
      <c r="M41" s="36" t="s">
        <v>0</v>
      </c>
      <c r="N41" s="38" t="s">
        <v>0</v>
      </c>
      <c r="O41" s="36" t="s">
        <v>0</v>
      </c>
      <c r="P41" s="38" t="s">
        <v>0</v>
      </c>
      <c r="Q41" s="36" t="s">
        <v>0</v>
      </c>
      <c r="R41" s="38" t="s">
        <v>0</v>
      </c>
      <c r="S41" s="36" t="s">
        <v>0</v>
      </c>
      <c r="T41" s="38" t="s">
        <v>0</v>
      </c>
      <c r="U41" s="36" t="s">
        <v>0</v>
      </c>
      <c r="V41" s="38" t="s">
        <v>0</v>
      </c>
      <c r="W41" s="36" t="s">
        <v>0</v>
      </c>
      <c r="X41" s="39" t="s">
        <v>0</v>
      </c>
    </row>
    <row r="42" spans="1:24" s="6" customFormat="1" ht="12">
      <c r="A42" s="76"/>
      <c r="B42" s="30" t="s">
        <v>19</v>
      </c>
      <c r="C42" s="31">
        <f t="shared" si="2"/>
        <v>114</v>
      </c>
      <c r="D42" s="32">
        <f t="shared" si="3"/>
        <v>7701038</v>
      </c>
      <c r="E42" s="31">
        <v>25</v>
      </c>
      <c r="F42" s="33">
        <v>2647582</v>
      </c>
      <c r="G42" s="31">
        <v>54</v>
      </c>
      <c r="H42" s="33">
        <v>4197041</v>
      </c>
      <c r="I42" s="31">
        <v>15</v>
      </c>
      <c r="J42" s="33">
        <v>594583</v>
      </c>
      <c r="K42" s="31">
        <v>7</v>
      </c>
      <c r="L42" s="33">
        <v>166765</v>
      </c>
      <c r="M42" s="31">
        <v>2</v>
      </c>
      <c r="N42" s="33">
        <v>39630</v>
      </c>
      <c r="O42" s="31">
        <v>2</v>
      </c>
      <c r="P42" s="33">
        <v>26465</v>
      </c>
      <c r="Q42" s="31" t="s">
        <v>0</v>
      </c>
      <c r="R42" s="33" t="s">
        <v>0</v>
      </c>
      <c r="S42" s="31" t="s">
        <v>0</v>
      </c>
      <c r="T42" s="33" t="s">
        <v>0</v>
      </c>
      <c r="U42" s="31">
        <v>5</v>
      </c>
      <c r="V42" s="33">
        <v>20537</v>
      </c>
      <c r="W42" s="31">
        <v>4</v>
      </c>
      <c r="X42" s="34">
        <v>8435</v>
      </c>
    </row>
    <row r="43" spans="1:24" s="6" customFormat="1" ht="12">
      <c r="A43" s="76" t="s">
        <v>36</v>
      </c>
      <c r="B43" s="35" t="s">
        <v>18</v>
      </c>
      <c r="C43" s="36" t="str">
        <f aca="true" t="shared" si="6" ref="C43:C66">IF(SUM(E43,G43,I43,K43,M43,O43,Q43,S43,U43,W43)=0,"- ",SUM(E43,G43,I43,K43,M43,O43,Q43,S43,U43,W43))</f>
        <v>- </v>
      </c>
      <c r="D43" s="37" t="str">
        <f aca="true" t="shared" si="7" ref="D43:D66">IF(SUM(F43,H43,J43,L43,N43,P43,R43,T43,V43,X43)=0,"- ",SUM(F43,H43,J43,L43,N43,P43,R43,T43,V43,X43))</f>
        <v>- </v>
      </c>
      <c r="E43" s="36" t="s">
        <v>0</v>
      </c>
      <c r="F43" s="38" t="s">
        <v>0</v>
      </c>
      <c r="G43" s="36" t="s">
        <v>0</v>
      </c>
      <c r="H43" s="38" t="s">
        <v>0</v>
      </c>
      <c r="I43" s="36" t="s">
        <v>0</v>
      </c>
      <c r="J43" s="38" t="s">
        <v>0</v>
      </c>
      <c r="K43" s="36" t="s">
        <v>0</v>
      </c>
      <c r="L43" s="38" t="s">
        <v>0</v>
      </c>
      <c r="M43" s="36" t="s">
        <v>0</v>
      </c>
      <c r="N43" s="38" t="s">
        <v>0</v>
      </c>
      <c r="O43" s="36" t="s">
        <v>0</v>
      </c>
      <c r="P43" s="38" t="s">
        <v>0</v>
      </c>
      <c r="Q43" s="36" t="s">
        <v>0</v>
      </c>
      <c r="R43" s="38" t="s">
        <v>0</v>
      </c>
      <c r="S43" s="36" t="s">
        <v>0</v>
      </c>
      <c r="T43" s="38" t="s">
        <v>0</v>
      </c>
      <c r="U43" s="36" t="s">
        <v>0</v>
      </c>
      <c r="V43" s="38" t="s">
        <v>0</v>
      </c>
      <c r="W43" s="36" t="s">
        <v>0</v>
      </c>
      <c r="X43" s="39" t="s">
        <v>0</v>
      </c>
    </row>
    <row r="44" spans="1:24" s="6" customFormat="1" ht="12">
      <c r="A44" s="76"/>
      <c r="B44" s="30" t="s">
        <v>19</v>
      </c>
      <c r="C44" s="31">
        <f t="shared" si="6"/>
        <v>112</v>
      </c>
      <c r="D44" s="32">
        <f t="shared" si="7"/>
        <v>11699236</v>
      </c>
      <c r="E44" s="31">
        <v>65</v>
      </c>
      <c r="F44" s="33">
        <v>7881727</v>
      </c>
      <c r="G44" s="31">
        <v>40</v>
      </c>
      <c r="H44" s="33">
        <v>3521240</v>
      </c>
      <c r="I44" s="31">
        <v>7</v>
      </c>
      <c r="J44" s="33">
        <v>296269</v>
      </c>
      <c r="K44" s="31" t="s">
        <v>0</v>
      </c>
      <c r="L44" s="33" t="s">
        <v>0</v>
      </c>
      <c r="M44" s="31" t="s">
        <v>0</v>
      </c>
      <c r="N44" s="33" t="s">
        <v>0</v>
      </c>
      <c r="O44" s="31" t="s">
        <v>0</v>
      </c>
      <c r="P44" s="33" t="s">
        <v>0</v>
      </c>
      <c r="Q44" s="31" t="s">
        <v>0</v>
      </c>
      <c r="R44" s="33" t="s">
        <v>0</v>
      </c>
      <c r="S44" s="31" t="s">
        <v>0</v>
      </c>
      <c r="T44" s="33" t="s">
        <v>0</v>
      </c>
      <c r="U44" s="31" t="s">
        <v>0</v>
      </c>
      <c r="V44" s="33" t="s">
        <v>0</v>
      </c>
      <c r="W44" s="31" t="s">
        <v>0</v>
      </c>
      <c r="X44" s="34" t="s">
        <v>0</v>
      </c>
    </row>
    <row r="45" spans="1:24" s="6" customFormat="1" ht="12">
      <c r="A45" s="76" t="s">
        <v>37</v>
      </c>
      <c r="B45" s="35" t="s">
        <v>18</v>
      </c>
      <c r="C45" s="36" t="str">
        <f t="shared" si="6"/>
        <v>- </v>
      </c>
      <c r="D45" s="37" t="str">
        <f t="shared" si="7"/>
        <v>- </v>
      </c>
      <c r="E45" s="36" t="s">
        <v>0</v>
      </c>
      <c r="F45" s="38" t="s">
        <v>0</v>
      </c>
      <c r="G45" s="36" t="s">
        <v>0</v>
      </c>
      <c r="H45" s="38" t="s">
        <v>0</v>
      </c>
      <c r="I45" s="36" t="s">
        <v>0</v>
      </c>
      <c r="J45" s="38" t="s">
        <v>0</v>
      </c>
      <c r="K45" s="36" t="s">
        <v>0</v>
      </c>
      <c r="L45" s="38" t="s">
        <v>0</v>
      </c>
      <c r="M45" s="36" t="s">
        <v>0</v>
      </c>
      <c r="N45" s="38" t="s">
        <v>0</v>
      </c>
      <c r="O45" s="36" t="s">
        <v>0</v>
      </c>
      <c r="P45" s="38" t="s">
        <v>0</v>
      </c>
      <c r="Q45" s="36" t="s">
        <v>0</v>
      </c>
      <c r="R45" s="38" t="s">
        <v>0</v>
      </c>
      <c r="S45" s="36" t="s">
        <v>0</v>
      </c>
      <c r="T45" s="38" t="s">
        <v>0</v>
      </c>
      <c r="U45" s="36" t="s">
        <v>0</v>
      </c>
      <c r="V45" s="38" t="s">
        <v>0</v>
      </c>
      <c r="W45" s="36" t="s">
        <v>0</v>
      </c>
      <c r="X45" s="39" t="s">
        <v>0</v>
      </c>
    </row>
    <row r="46" spans="1:24" s="6" customFormat="1" ht="12">
      <c r="A46" s="76"/>
      <c r="B46" s="30" t="s">
        <v>19</v>
      </c>
      <c r="C46" s="31">
        <f t="shared" si="6"/>
        <v>1421</v>
      </c>
      <c r="D46" s="32">
        <f t="shared" si="7"/>
        <v>42196295</v>
      </c>
      <c r="E46" s="31" t="s">
        <v>0</v>
      </c>
      <c r="F46" s="33" t="s">
        <v>0</v>
      </c>
      <c r="G46" s="31">
        <v>59</v>
      </c>
      <c r="H46" s="33">
        <v>3920014</v>
      </c>
      <c r="I46" s="31">
        <v>677</v>
      </c>
      <c r="J46" s="33">
        <v>24545352</v>
      </c>
      <c r="K46" s="31">
        <v>389</v>
      </c>
      <c r="L46" s="33">
        <v>9882007</v>
      </c>
      <c r="M46" s="31">
        <v>59</v>
      </c>
      <c r="N46" s="33">
        <v>1114404</v>
      </c>
      <c r="O46" s="31">
        <v>177</v>
      </c>
      <c r="P46" s="33">
        <v>2263073</v>
      </c>
      <c r="Q46" s="31">
        <v>42</v>
      </c>
      <c r="R46" s="33">
        <v>350053</v>
      </c>
      <c r="S46" s="31">
        <v>18</v>
      </c>
      <c r="T46" s="33">
        <v>121392</v>
      </c>
      <c r="U46" s="31" t="s">
        <v>0</v>
      </c>
      <c r="V46" s="33" t="s">
        <v>0</v>
      </c>
      <c r="W46" s="31" t="s">
        <v>0</v>
      </c>
      <c r="X46" s="34" t="s">
        <v>0</v>
      </c>
    </row>
    <row r="47" spans="1:24" s="6" customFormat="1" ht="12">
      <c r="A47" s="76" t="s">
        <v>38</v>
      </c>
      <c r="B47" s="35" t="s">
        <v>18</v>
      </c>
      <c r="C47" s="36" t="str">
        <f t="shared" si="6"/>
        <v>- </v>
      </c>
      <c r="D47" s="37" t="str">
        <f t="shared" si="7"/>
        <v>- </v>
      </c>
      <c r="E47" s="36" t="s">
        <v>0</v>
      </c>
      <c r="F47" s="38" t="s">
        <v>0</v>
      </c>
      <c r="G47" s="36" t="s">
        <v>0</v>
      </c>
      <c r="H47" s="38" t="s">
        <v>0</v>
      </c>
      <c r="I47" s="36" t="s">
        <v>0</v>
      </c>
      <c r="J47" s="38" t="s">
        <v>0</v>
      </c>
      <c r="K47" s="36" t="s">
        <v>0</v>
      </c>
      <c r="L47" s="38" t="s">
        <v>0</v>
      </c>
      <c r="M47" s="36" t="s">
        <v>0</v>
      </c>
      <c r="N47" s="38" t="s">
        <v>0</v>
      </c>
      <c r="O47" s="36" t="s">
        <v>0</v>
      </c>
      <c r="P47" s="38" t="s">
        <v>0</v>
      </c>
      <c r="Q47" s="36" t="s">
        <v>0</v>
      </c>
      <c r="R47" s="38" t="s">
        <v>0</v>
      </c>
      <c r="S47" s="36" t="s">
        <v>0</v>
      </c>
      <c r="T47" s="38" t="s">
        <v>0</v>
      </c>
      <c r="U47" s="36" t="s">
        <v>0</v>
      </c>
      <c r="V47" s="38" t="s">
        <v>0</v>
      </c>
      <c r="W47" s="36" t="s">
        <v>0</v>
      </c>
      <c r="X47" s="39" t="s">
        <v>0</v>
      </c>
    </row>
    <row r="48" spans="1:24" s="6" customFormat="1" ht="12">
      <c r="A48" s="76"/>
      <c r="B48" s="30" t="s">
        <v>19</v>
      </c>
      <c r="C48" s="31">
        <f t="shared" si="6"/>
        <v>103</v>
      </c>
      <c r="D48" s="32">
        <f t="shared" si="7"/>
        <v>988524</v>
      </c>
      <c r="E48" s="31" t="s">
        <v>0</v>
      </c>
      <c r="F48" s="33" t="s">
        <v>0</v>
      </c>
      <c r="G48" s="31" t="s">
        <v>0</v>
      </c>
      <c r="H48" s="33" t="s">
        <v>0</v>
      </c>
      <c r="I48" s="31" t="s">
        <v>0</v>
      </c>
      <c r="J48" s="33" t="s">
        <v>0</v>
      </c>
      <c r="K48" s="31" t="s">
        <v>0</v>
      </c>
      <c r="L48" s="33" t="s">
        <v>0</v>
      </c>
      <c r="M48" s="31" t="s">
        <v>0</v>
      </c>
      <c r="N48" s="33" t="s">
        <v>0</v>
      </c>
      <c r="O48" s="31">
        <v>30</v>
      </c>
      <c r="P48" s="33">
        <v>327346</v>
      </c>
      <c r="Q48" s="31">
        <v>73</v>
      </c>
      <c r="R48" s="33">
        <v>661178</v>
      </c>
      <c r="S48" s="31" t="s">
        <v>0</v>
      </c>
      <c r="T48" s="33" t="s">
        <v>0</v>
      </c>
      <c r="U48" s="31" t="s">
        <v>0</v>
      </c>
      <c r="V48" s="33" t="s">
        <v>0</v>
      </c>
      <c r="W48" s="31" t="s">
        <v>0</v>
      </c>
      <c r="X48" s="34" t="s">
        <v>0</v>
      </c>
    </row>
    <row r="49" spans="1:24" s="6" customFormat="1" ht="12">
      <c r="A49" s="76" t="s">
        <v>39</v>
      </c>
      <c r="B49" s="35" t="s">
        <v>18</v>
      </c>
      <c r="C49" s="36">
        <f t="shared" si="6"/>
        <v>3982</v>
      </c>
      <c r="D49" s="37">
        <f t="shared" si="7"/>
        <v>92830949</v>
      </c>
      <c r="E49" s="36">
        <v>51</v>
      </c>
      <c r="F49" s="38">
        <v>7004324</v>
      </c>
      <c r="G49" s="36">
        <v>385</v>
      </c>
      <c r="H49" s="38">
        <v>27021762</v>
      </c>
      <c r="I49" s="36">
        <v>381</v>
      </c>
      <c r="J49" s="38">
        <v>15571760</v>
      </c>
      <c r="K49" s="36">
        <v>508</v>
      </c>
      <c r="L49" s="38">
        <v>13817470</v>
      </c>
      <c r="M49" s="36">
        <v>608</v>
      </c>
      <c r="N49" s="38">
        <v>10573239</v>
      </c>
      <c r="O49" s="36">
        <v>53</v>
      </c>
      <c r="P49" s="38">
        <v>746717</v>
      </c>
      <c r="Q49" s="36">
        <v>1851</v>
      </c>
      <c r="R49" s="38">
        <v>17354078</v>
      </c>
      <c r="S49" s="36">
        <v>72</v>
      </c>
      <c r="T49" s="38">
        <v>422117</v>
      </c>
      <c r="U49" s="36">
        <v>73</v>
      </c>
      <c r="V49" s="38">
        <v>319482</v>
      </c>
      <c r="W49" s="36" t="s">
        <v>0</v>
      </c>
      <c r="X49" s="39" t="s">
        <v>0</v>
      </c>
    </row>
    <row r="50" spans="1:24" s="6" customFormat="1" ht="12">
      <c r="A50" s="76"/>
      <c r="B50" s="30" t="s">
        <v>19</v>
      </c>
      <c r="C50" s="31" t="str">
        <f t="shared" si="6"/>
        <v>- </v>
      </c>
      <c r="D50" s="32" t="str">
        <f t="shared" si="7"/>
        <v>- </v>
      </c>
      <c r="E50" s="31" t="s">
        <v>0</v>
      </c>
      <c r="F50" s="33" t="s">
        <v>0</v>
      </c>
      <c r="G50" s="31" t="s">
        <v>0</v>
      </c>
      <c r="H50" s="33" t="s">
        <v>0</v>
      </c>
      <c r="I50" s="31" t="s">
        <v>0</v>
      </c>
      <c r="J50" s="33" t="s">
        <v>0</v>
      </c>
      <c r="K50" s="31" t="s">
        <v>0</v>
      </c>
      <c r="L50" s="33" t="s">
        <v>0</v>
      </c>
      <c r="M50" s="31" t="s">
        <v>0</v>
      </c>
      <c r="N50" s="33" t="s">
        <v>0</v>
      </c>
      <c r="O50" s="31" t="s">
        <v>0</v>
      </c>
      <c r="P50" s="33" t="s">
        <v>0</v>
      </c>
      <c r="Q50" s="31" t="s">
        <v>0</v>
      </c>
      <c r="R50" s="33" t="s">
        <v>0</v>
      </c>
      <c r="S50" s="31" t="s">
        <v>0</v>
      </c>
      <c r="T50" s="33" t="s">
        <v>0</v>
      </c>
      <c r="U50" s="31" t="s">
        <v>0</v>
      </c>
      <c r="V50" s="33" t="s">
        <v>0</v>
      </c>
      <c r="W50" s="31" t="s">
        <v>0</v>
      </c>
      <c r="X50" s="34" t="s">
        <v>0</v>
      </c>
    </row>
    <row r="51" spans="1:24" s="6" customFormat="1" ht="12">
      <c r="A51" s="76" t="s">
        <v>40</v>
      </c>
      <c r="B51" s="35" t="s">
        <v>18</v>
      </c>
      <c r="C51" s="36">
        <f t="shared" si="6"/>
        <v>96</v>
      </c>
      <c r="D51" s="37">
        <f t="shared" si="7"/>
        <v>1747073</v>
      </c>
      <c r="E51" s="36" t="s">
        <v>0</v>
      </c>
      <c r="F51" s="38" t="s">
        <v>0</v>
      </c>
      <c r="G51" s="36" t="s">
        <v>0</v>
      </c>
      <c r="H51" s="38" t="s">
        <v>0</v>
      </c>
      <c r="I51" s="36">
        <v>26</v>
      </c>
      <c r="J51" s="38">
        <v>846326</v>
      </c>
      <c r="K51" s="36">
        <v>16</v>
      </c>
      <c r="L51" s="38">
        <v>373875</v>
      </c>
      <c r="M51" s="36" t="s">
        <v>0</v>
      </c>
      <c r="N51" s="38" t="s">
        <v>0</v>
      </c>
      <c r="O51" s="36" t="s">
        <v>0</v>
      </c>
      <c r="P51" s="38" t="s">
        <v>0</v>
      </c>
      <c r="Q51" s="36">
        <v>51</v>
      </c>
      <c r="R51" s="38">
        <v>509898</v>
      </c>
      <c r="S51" s="36">
        <v>3</v>
      </c>
      <c r="T51" s="38">
        <v>16974</v>
      </c>
      <c r="U51" s="36" t="s">
        <v>0</v>
      </c>
      <c r="V51" s="38" t="s">
        <v>0</v>
      </c>
      <c r="W51" s="36" t="s">
        <v>0</v>
      </c>
      <c r="X51" s="39" t="s">
        <v>0</v>
      </c>
    </row>
    <row r="52" spans="1:24" s="6" customFormat="1" ht="12">
      <c r="A52" s="76"/>
      <c r="B52" s="30" t="s">
        <v>19</v>
      </c>
      <c r="C52" s="31" t="str">
        <f t="shared" si="6"/>
        <v>- </v>
      </c>
      <c r="D52" s="32" t="str">
        <f t="shared" si="7"/>
        <v>- </v>
      </c>
      <c r="E52" s="31" t="s">
        <v>0</v>
      </c>
      <c r="F52" s="33" t="s">
        <v>0</v>
      </c>
      <c r="G52" s="31" t="s">
        <v>0</v>
      </c>
      <c r="H52" s="33" t="s">
        <v>0</v>
      </c>
      <c r="I52" s="31" t="s">
        <v>0</v>
      </c>
      <c r="J52" s="33" t="s">
        <v>0</v>
      </c>
      <c r="K52" s="31" t="s">
        <v>0</v>
      </c>
      <c r="L52" s="33" t="s">
        <v>0</v>
      </c>
      <c r="M52" s="31" t="s">
        <v>0</v>
      </c>
      <c r="N52" s="33" t="s">
        <v>0</v>
      </c>
      <c r="O52" s="31" t="s">
        <v>0</v>
      </c>
      <c r="P52" s="33" t="s">
        <v>0</v>
      </c>
      <c r="Q52" s="31" t="s">
        <v>0</v>
      </c>
      <c r="R52" s="33" t="s">
        <v>0</v>
      </c>
      <c r="S52" s="31" t="s">
        <v>0</v>
      </c>
      <c r="T52" s="33" t="s">
        <v>0</v>
      </c>
      <c r="U52" s="31" t="s">
        <v>0</v>
      </c>
      <c r="V52" s="33" t="s">
        <v>0</v>
      </c>
      <c r="W52" s="31" t="s">
        <v>0</v>
      </c>
      <c r="X52" s="34" t="s">
        <v>0</v>
      </c>
    </row>
    <row r="53" spans="1:24" s="6" customFormat="1" ht="12">
      <c r="A53" s="76" t="s">
        <v>41</v>
      </c>
      <c r="B53" s="35" t="s">
        <v>18</v>
      </c>
      <c r="C53" s="36" t="str">
        <f t="shared" si="6"/>
        <v>- </v>
      </c>
      <c r="D53" s="37" t="str">
        <f t="shared" si="7"/>
        <v>- </v>
      </c>
      <c r="E53" s="36" t="s">
        <v>0</v>
      </c>
      <c r="F53" s="38" t="s">
        <v>0</v>
      </c>
      <c r="G53" s="36" t="s">
        <v>0</v>
      </c>
      <c r="H53" s="38" t="s">
        <v>0</v>
      </c>
      <c r="I53" s="36" t="s">
        <v>0</v>
      </c>
      <c r="J53" s="38" t="s">
        <v>0</v>
      </c>
      <c r="K53" s="36" t="s">
        <v>0</v>
      </c>
      <c r="L53" s="38" t="s">
        <v>0</v>
      </c>
      <c r="M53" s="36" t="s">
        <v>0</v>
      </c>
      <c r="N53" s="38" t="s">
        <v>0</v>
      </c>
      <c r="O53" s="36" t="s">
        <v>0</v>
      </c>
      <c r="P53" s="38" t="s">
        <v>0</v>
      </c>
      <c r="Q53" s="36" t="s">
        <v>0</v>
      </c>
      <c r="R53" s="38" t="s">
        <v>0</v>
      </c>
      <c r="S53" s="36" t="s">
        <v>0</v>
      </c>
      <c r="T53" s="38" t="s">
        <v>0</v>
      </c>
      <c r="U53" s="36" t="s">
        <v>0</v>
      </c>
      <c r="V53" s="38" t="s">
        <v>0</v>
      </c>
      <c r="W53" s="36" t="s">
        <v>0</v>
      </c>
      <c r="X53" s="39" t="s">
        <v>0</v>
      </c>
    </row>
    <row r="54" spans="1:24" s="6" customFormat="1" ht="12">
      <c r="A54" s="79"/>
      <c r="B54" s="23" t="s">
        <v>19</v>
      </c>
      <c r="C54" s="24">
        <f t="shared" si="6"/>
        <v>105</v>
      </c>
      <c r="D54" s="25">
        <f t="shared" si="7"/>
        <v>2917658</v>
      </c>
      <c r="E54" s="24" t="s">
        <v>0</v>
      </c>
      <c r="F54" s="49" t="s">
        <v>0</v>
      </c>
      <c r="G54" s="24">
        <v>19</v>
      </c>
      <c r="H54" s="49">
        <v>1309670</v>
      </c>
      <c r="I54" s="24">
        <v>19</v>
      </c>
      <c r="J54" s="49">
        <v>852658</v>
      </c>
      <c r="K54" s="24" t="s">
        <v>0</v>
      </c>
      <c r="L54" s="49" t="s">
        <v>0</v>
      </c>
      <c r="M54" s="24">
        <v>26</v>
      </c>
      <c r="N54" s="49">
        <v>450106</v>
      </c>
      <c r="O54" s="24">
        <v>11</v>
      </c>
      <c r="P54" s="49">
        <v>121249</v>
      </c>
      <c r="Q54" s="24">
        <v>6</v>
      </c>
      <c r="R54" s="49">
        <v>58932</v>
      </c>
      <c r="S54" s="24">
        <v>13</v>
      </c>
      <c r="T54" s="49">
        <v>75611</v>
      </c>
      <c r="U54" s="24">
        <v>11</v>
      </c>
      <c r="V54" s="49">
        <v>49432</v>
      </c>
      <c r="W54" s="24" t="s">
        <v>0</v>
      </c>
      <c r="X54" s="50" t="s">
        <v>0</v>
      </c>
    </row>
    <row r="55" spans="1:24" s="6" customFormat="1" ht="12">
      <c r="A55" s="74" t="s">
        <v>42</v>
      </c>
      <c r="B55" s="27" t="s">
        <v>18</v>
      </c>
      <c r="C55" s="20" t="str">
        <f t="shared" si="6"/>
        <v>- </v>
      </c>
      <c r="D55" s="21" t="str">
        <f t="shared" si="7"/>
        <v>- </v>
      </c>
      <c r="E55" s="20" t="s">
        <v>0</v>
      </c>
      <c r="F55" s="28" t="s">
        <v>0</v>
      </c>
      <c r="G55" s="20" t="s">
        <v>0</v>
      </c>
      <c r="H55" s="28" t="s">
        <v>0</v>
      </c>
      <c r="I55" s="20" t="s">
        <v>0</v>
      </c>
      <c r="J55" s="28" t="s">
        <v>0</v>
      </c>
      <c r="K55" s="20" t="s">
        <v>0</v>
      </c>
      <c r="L55" s="28" t="s">
        <v>0</v>
      </c>
      <c r="M55" s="20" t="s">
        <v>0</v>
      </c>
      <c r="N55" s="28" t="s">
        <v>0</v>
      </c>
      <c r="O55" s="20" t="s">
        <v>0</v>
      </c>
      <c r="P55" s="28" t="s">
        <v>0</v>
      </c>
      <c r="Q55" s="20" t="s">
        <v>0</v>
      </c>
      <c r="R55" s="28" t="s">
        <v>0</v>
      </c>
      <c r="S55" s="20" t="s">
        <v>0</v>
      </c>
      <c r="T55" s="28" t="s">
        <v>0</v>
      </c>
      <c r="U55" s="20" t="s">
        <v>0</v>
      </c>
      <c r="V55" s="28" t="s">
        <v>0</v>
      </c>
      <c r="W55" s="20" t="s">
        <v>0</v>
      </c>
      <c r="X55" s="29" t="s">
        <v>0</v>
      </c>
    </row>
    <row r="56" spans="1:24" s="6" customFormat="1" ht="12">
      <c r="A56" s="75"/>
      <c r="B56" s="23" t="s">
        <v>19</v>
      </c>
      <c r="C56" s="24" t="str">
        <f t="shared" si="6"/>
        <v>- </v>
      </c>
      <c r="D56" s="25" t="str">
        <f t="shared" si="7"/>
        <v>- </v>
      </c>
      <c r="E56" s="24" t="s">
        <v>0</v>
      </c>
      <c r="F56" s="49" t="s">
        <v>0</v>
      </c>
      <c r="G56" s="24" t="s">
        <v>0</v>
      </c>
      <c r="H56" s="49" t="s">
        <v>0</v>
      </c>
      <c r="I56" s="24" t="s">
        <v>0</v>
      </c>
      <c r="J56" s="49" t="s">
        <v>0</v>
      </c>
      <c r="K56" s="24" t="s">
        <v>0</v>
      </c>
      <c r="L56" s="49" t="s">
        <v>0</v>
      </c>
      <c r="M56" s="24" t="s">
        <v>0</v>
      </c>
      <c r="N56" s="49" t="s">
        <v>0</v>
      </c>
      <c r="O56" s="24" t="s">
        <v>0</v>
      </c>
      <c r="P56" s="49" t="s">
        <v>0</v>
      </c>
      <c r="Q56" s="24" t="s">
        <v>0</v>
      </c>
      <c r="R56" s="49" t="s">
        <v>0</v>
      </c>
      <c r="S56" s="24" t="s">
        <v>0</v>
      </c>
      <c r="T56" s="49" t="s">
        <v>0</v>
      </c>
      <c r="U56" s="24" t="s">
        <v>0</v>
      </c>
      <c r="V56" s="49" t="s">
        <v>0</v>
      </c>
      <c r="W56" s="24" t="s">
        <v>0</v>
      </c>
      <c r="X56" s="50" t="s">
        <v>0</v>
      </c>
    </row>
    <row r="57" spans="1:24" s="6" customFormat="1" ht="12">
      <c r="A57" s="74" t="s">
        <v>43</v>
      </c>
      <c r="B57" s="27" t="s">
        <v>18</v>
      </c>
      <c r="C57" s="20" t="str">
        <f t="shared" si="6"/>
        <v>- </v>
      </c>
      <c r="D57" s="21" t="str">
        <f t="shared" si="7"/>
        <v>- </v>
      </c>
      <c r="E57" s="20" t="s">
        <v>0</v>
      </c>
      <c r="F57" s="28" t="s">
        <v>0</v>
      </c>
      <c r="G57" s="20" t="s">
        <v>0</v>
      </c>
      <c r="H57" s="28" t="s">
        <v>0</v>
      </c>
      <c r="I57" s="20" t="s">
        <v>0</v>
      </c>
      <c r="J57" s="28" t="s">
        <v>0</v>
      </c>
      <c r="K57" s="20" t="s">
        <v>0</v>
      </c>
      <c r="L57" s="28" t="s">
        <v>0</v>
      </c>
      <c r="M57" s="20" t="s">
        <v>0</v>
      </c>
      <c r="N57" s="28" t="s">
        <v>0</v>
      </c>
      <c r="O57" s="20" t="s">
        <v>0</v>
      </c>
      <c r="P57" s="28" t="s">
        <v>0</v>
      </c>
      <c r="Q57" s="20" t="s">
        <v>0</v>
      </c>
      <c r="R57" s="28" t="s">
        <v>0</v>
      </c>
      <c r="S57" s="20" t="s">
        <v>0</v>
      </c>
      <c r="T57" s="28" t="s">
        <v>0</v>
      </c>
      <c r="U57" s="20" t="s">
        <v>0</v>
      </c>
      <c r="V57" s="28" t="s">
        <v>0</v>
      </c>
      <c r="W57" s="20" t="s">
        <v>0</v>
      </c>
      <c r="X57" s="29" t="s">
        <v>0</v>
      </c>
    </row>
    <row r="58" spans="1:24" s="6" customFormat="1" ht="12">
      <c r="A58" s="75"/>
      <c r="B58" s="23" t="s">
        <v>19</v>
      </c>
      <c r="C58" s="24" t="str">
        <f t="shared" si="6"/>
        <v>- </v>
      </c>
      <c r="D58" s="25" t="str">
        <f t="shared" si="7"/>
        <v>- </v>
      </c>
      <c r="E58" s="24" t="s">
        <v>0</v>
      </c>
      <c r="F58" s="49" t="s">
        <v>0</v>
      </c>
      <c r="G58" s="24" t="s">
        <v>0</v>
      </c>
      <c r="H58" s="49" t="s">
        <v>0</v>
      </c>
      <c r="I58" s="24" t="s">
        <v>0</v>
      </c>
      <c r="J58" s="49" t="s">
        <v>0</v>
      </c>
      <c r="K58" s="24" t="s">
        <v>0</v>
      </c>
      <c r="L58" s="49" t="s">
        <v>0</v>
      </c>
      <c r="M58" s="24" t="s">
        <v>0</v>
      </c>
      <c r="N58" s="49" t="s">
        <v>0</v>
      </c>
      <c r="O58" s="24" t="s">
        <v>0</v>
      </c>
      <c r="P58" s="49" t="s">
        <v>0</v>
      </c>
      <c r="Q58" s="24" t="s">
        <v>0</v>
      </c>
      <c r="R58" s="49" t="s">
        <v>0</v>
      </c>
      <c r="S58" s="24" t="s">
        <v>0</v>
      </c>
      <c r="T58" s="49" t="s">
        <v>0</v>
      </c>
      <c r="U58" s="24" t="s">
        <v>0</v>
      </c>
      <c r="V58" s="49" t="s">
        <v>0</v>
      </c>
      <c r="W58" s="24" t="s">
        <v>0</v>
      </c>
      <c r="X58" s="50" t="s">
        <v>0</v>
      </c>
    </row>
    <row r="59" spans="1:24" s="6" customFormat="1" ht="12">
      <c r="A59" s="74" t="s">
        <v>44</v>
      </c>
      <c r="B59" s="27" t="s">
        <v>18</v>
      </c>
      <c r="C59" s="20" t="str">
        <f t="shared" si="6"/>
        <v>- </v>
      </c>
      <c r="D59" s="21" t="str">
        <f t="shared" si="7"/>
        <v>- </v>
      </c>
      <c r="E59" s="20" t="s">
        <v>0</v>
      </c>
      <c r="F59" s="28" t="s">
        <v>0</v>
      </c>
      <c r="G59" s="20" t="s">
        <v>0</v>
      </c>
      <c r="H59" s="28" t="s">
        <v>0</v>
      </c>
      <c r="I59" s="20" t="s">
        <v>0</v>
      </c>
      <c r="J59" s="28" t="s">
        <v>0</v>
      </c>
      <c r="K59" s="20" t="s">
        <v>0</v>
      </c>
      <c r="L59" s="28" t="s">
        <v>0</v>
      </c>
      <c r="M59" s="20" t="s">
        <v>0</v>
      </c>
      <c r="N59" s="28" t="s">
        <v>0</v>
      </c>
      <c r="O59" s="20" t="s">
        <v>0</v>
      </c>
      <c r="P59" s="28" t="s">
        <v>0</v>
      </c>
      <c r="Q59" s="20" t="s">
        <v>0</v>
      </c>
      <c r="R59" s="28" t="s">
        <v>0</v>
      </c>
      <c r="S59" s="20" t="s">
        <v>0</v>
      </c>
      <c r="T59" s="28" t="s">
        <v>0</v>
      </c>
      <c r="U59" s="20" t="s">
        <v>0</v>
      </c>
      <c r="V59" s="28" t="s">
        <v>0</v>
      </c>
      <c r="W59" s="20" t="s">
        <v>0</v>
      </c>
      <c r="X59" s="29" t="s">
        <v>0</v>
      </c>
    </row>
    <row r="60" spans="1:24" s="6" customFormat="1" ht="12">
      <c r="A60" s="75"/>
      <c r="B60" s="23" t="s">
        <v>19</v>
      </c>
      <c r="C60" s="24" t="str">
        <f t="shared" si="6"/>
        <v>- </v>
      </c>
      <c r="D60" s="25" t="str">
        <f t="shared" si="7"/>
        <v>- </v>
      </c>
      <c r="E60" s="24" t="s">
        <v>0</v>
      </c>
      <c r="F60" s="49" t="s">
        <v>0</v>
      </c>
      <c r="G60" s="24" t="s">
        <v>0</v>
      </c>
      <c r="H60" s="49" t="s">
        <v>0</v>
      </c>
      <c r="I60" s="24" t="s">
        <v>0</v>
      </c>
      <c r="J60" s="49" t="s">
        <v>0</v>
      </c>
      <c r="K60" s="24" t="s">
        <v>0</v>
      </c>
      <c r="L60" s="49" t="s">
        <v>0</v>
      </c>
      <c r="M60" s="24" t="s">
        <v>0</v>
      </c>
      <c r="N60" s="49" t="s">
        <v>0</v>
      </c>
      <c r="O60" s="24" t="s">
        <v>0</v>
      </c>
      <c r="P60" s="49" t="s">
        <v>0</v>
      </c>
      <c r="Q60" s="24" t="s">
        <v>0</v>
      </c>
      <c r="R60" s="49" t="s">
        <v>0</v>
      </c>
      <c r="S60" s="24" t="s">
        <v>0</v>
      </c>
      <c r="T60" s="49" t="s">
        <v>0</v>
      </c>
      <c r="U60" s="24" t="s">
        <v>0</v>
      </c>
      <c r="V60" s="49" t="s">
        <v>0</v>
      </c>
      <c r="W60" s="24" t="s">
        <v>0</v>
      </c>
      <c r="X60" s="50" t="s">
        <v>0</v>
      </c>
    </row>
    <row r="61" spans="1:24" s="6" customFormat="1" ht="12">
      <c r="A61" s="74" t="s">
        <v>45</v>
      </c>
      <c r="B61" s="27" t="s">
        <v>18</v>
      </c>
      <c r="C61" s="20" t="str">
        <f t="shared" si="6"/>
        <v>- </v>
      </c>
      <c r="D61" s="21" t="str">
        <f t="shared" si="7"/>
        <v>- </v>
      </c>
      <c r="E61" s="20" t="s">
        <v>0</v>
      </c>
      <c r="F61" s="28" t="s">
        <v>0</v>
      </c>
      <c r="G61" s="20" t="s">
        <v>0</v>
      </c>
      <c r="H61" s="28" t="s">
        <v>0</v>
      </c>
      <c r="I61" s="20" t="s">
        <v>0</v>
      </c>
      <c r="J61" s="28" t="s">
        <v>0</v>
      </c>
      <c r="K61" s="20" t="s">
        <v>0</v>
      </c>
      <c r="L61" s="28" t="s">
        <v>0</v>
      </c>
      <c r="M61" s="20" t="s">
        <v>0</v>
      </c>
      <c r="N61" s="28" t="s">
        <v>0</v>
      </c>
      <c r="O61" s="20" t="s">
        <v>0</v>
      </c>
      <c r="P61" s="28" t="s">
        <v>0</v>
      </c>
      <c r="Q61" s="20" t="s">
        <v>0</v>
      </c>
      <c r="R61" s="28" t="s">
        <v>0</v>
      </c>
      <c r="S61" s="20" t="s">
        <v>0</v>
      </c>
      <c r="T61" s="28" t="s">
        <v>0</v>
      </c>
      <c r="U61" s="20" t="s">
        <v>0</v>
      </c>
      <c r="V61" s="28" t="s">
        <v>0</v>
      </c>
      <c r="W61" s="20" t="s">
        <v>0</v>
      </c>
      <c r="X61" s="29" t="s">
        <v>0</v>
      </c>
    </row>
    <row r="62" spans="1:24" s="6" customFormat="1" ht="12">
      <c r="A62" s="75"/>
      <c r="B62" s="23" t="s">
        <v>19</v>
      </c>
      <c r="C62" s="24" t="str">
        <f t="shared" si="6"/>
        <v>- </v>
      </c>
      <c r="D62" s="25" t="str">
        <f t="shared" si="7"/>
        <v>- </v>
      </c>
      <c r="E62" s="24" t="s">
        <v>0</v>
      </c>
      <c r="F62" s="49" t="s">
        <v>0</v>
      </c>
      <c r="G62" s="24" t="s">
        <v>0</v>
      </c>
      <c r="H62" s="49" t="s">
        <v>0</v>
      </c>
      <c r="I62" s="24" t="s">
        <v>0</v>
      </c>
      <c r="J62" s="49" t="s">
        <v>0</v>
      </c>
      <c r="K62" s="24" t="s">
        <v>0</v>
      </c>
      <c r="L62" s="49" t="s">
        <v>0</v>
      </c>
      <c r="M62" s="24" t="s">
        <v>0</v>
      </c>
      <c r="N62" s="49" t="s">
        <v>0</v>
      </c>
      <c r="O62" s="24" t="s">
        <v>0</v>
      </c>
      <c r="P62" s="49" t="s">
        <v>0</v>
      </c>
      <c r="Q62" s="24" t="s">
        <v>0</v>
      </c>
      <c r="R62" s="49" t="s">
        <v>0</v>
      </c>
      <c r="S62" s="24" t="s">
        <v>0</v>
      </c>
      <c r="T62" s="49" t="s">
        <v>0</v>
      </c>
      <c r="U62" s="24" t="s">
        <v>0</v>
      </c>
      <c r="V62" s="49" t="s">
        <v>0</v>
      </c>
      <c r="W62" s="24" t="s">
        <v>0</v>
      </c>
      <c r="X62" s="50" t="s">
        <v>0</v>
      </c>
    </row>
    <row r="63" spans="1:24" s="6" customFormat="1" ht="12">
      <c r="A63" s="74" t="s">
        <v>46</v>
      </c>
      <c r="B63" s="27" t="s">
        <v>18</v>
      </c>
      <c r="C63" s="20" t="str">
        <f t="shared" si="6"/>
        <v>- </v>
      </c>
      <c r="D63" s="21" t="str">
        <f t="shared" si="7"/>
        <v>- </v>
      </c>
      <c r="E63" s="20" t="s">
        <v>0</v>
      </c>
      <c r="F63" s="28" t="s">
        <v>0</v>
      </c>
      <c r="G63" s="20" t="s">
        <v>0</v>
      </c>
      <c r="H63" s="28" t="s">
        <v>0</v>
      </c>
      <c r="I63" s="20" t="s">
        <v>0</v>
      </c>
      <c r="J63" s="28" t="s">
        <v>0</v>
      </c>
      <c r="K63" s="20" t="s">
        <v>0</v>
      </c>
      <c r="L63" s="28" t="s">
        <v>0</v>
      </c>
      <c r="M63" s="20" t="s">
        <v>0</v>
      </c>
      <c r="N63" s="28" t="s">
        <v>0</v>
      </c>
      <c r="O63" s="20" t="s">
        <v>0</v>
      </c>
      <c r="P63" s="28" t="s">
        <v>0</v>
      </c>
      <c r="Q63" s="20" t="s">
        <v>0</v>
      </c>
      <c r="R63" s="28" t="s">
        <v>0</v>
      </c>
      <c r="S63" s="20" t="s">
        <v>0</v>
      </c>
      <c r="T63" s="28" t="s">
        <v>0</v>
      </c>
      <c r="U63" s="20" t="s">
        <v>0</v>
      </c>
      <c r="V63" s="28" t="s">
        <v>0</v>
      </c>
      <c r="W63" s="20" t="s">
        <v>0</v>
      </c>
      <c r="X63" s="29" t="s">
        <v>0</v>
      </c>
    </row>
    <row r="64" spans="1:24" s="6" customFormat="1" ht="12">
      <c r="A64" s="75"/>
      <c r="B64" s="23" t="s">
        <v>19</v>
      </c>
      <c r="C64" s="24">
        <f t="shared" si="6"/>
        <v>6</v>
      </c>
      <c r="D64" s="25">
        <f t="shared" si="7"/>
        <v>5079</v>
      </c>
      <c r="E64" s="24" t="s">
        <v>0</v>
      </c>
      <c r="F64" s="49" t="s">
        <v>0</v>
      </c>
      <c r="G64" s="24" t="s">
        <v>0</v>
      </c>
      <c r="H64" s="49" t="s">
        <v>0</v>
      </c>
      <c r="I64" s="24" t="s">
        <v>0</v>
      </c>
      <c r="J64" s="49" t="s">
        <v>0</v>
      </c>
      <c r="K64" s="24" t="s">
        <v>0</v>
      </c>
      <c r="L64" s="49" t="s">
        <v>0</v>
      </c>
      <c r="M64" s="24" t="s">
        <v>0</v>
      </c>
      <c r="N64" s="49" t="s">
        <v>0</v>
      </c>
      <c r="O64" s="24" t="s">
        <v>0</v>
      </c>
      <c r="P64" s="49" t="s">
        <v>0</v>
      </c>
      <c r="Q64" s="24" t="s">
        <v>0</v>
      </c>
      <c r="R64" s="49" t="s">
        <v>0</v>
      </c>
      <c r="S64" s="24" t="s">
        <v>0</v>
      </c>
      <c r="T64" s="49" t="s">
        <v>0</v>
      </c>
      <c r="U64" s="24" t="s">
        <v>0</v>
      </c>
      <c r="V64" s="49" t="s">
        <v>0</v>
      </c>
      <c r="W64" s="24">
        <v>6</v>
      </c>
      <c r="X64" s="50">
        <v>5079</v>
      </c>
    </row>
    <row r="65" spans="1:24" s="6" customFormat="1" ht="12">
      <c r="A65" s="72" t="s">
        <v>47</v>
      </c>
      <c r="B65" s="19" t="s">
        <v>18</v>
      </c>
      <c r="C65" s="45" t="str">
        <f t="shared" si="6"/>
        <v>- </v>
      </c>
      <c r="D65" s="46" t="str">
        <f t="shared" si="7"/>
        <v>- </v>
      </c>
      <c r="E65" s="45" t="s">
        <v>0</v>
      </c>
      <c r="F65" s="47" t="s">
        <v>0</v>
      </c>
      <c r="G65" s="45" t="s">
        <v>0</v>
      </c>
      <c r="H65" s="47" t="s">
        <v>0</v>
      </c>
      <c r="I65" s="45" t="s">
        <v>0</v>
      </c>
      <c r="J65" s="47" t="s">
        <v>0</v>
      </c>
      <c r="K65" s="45" t="s">
        <v>0</v>
      </c>
      <c r="L65" s="47" t="s">
        <v>0</v>
      </c>
      <c r="M65" s="45" t="s">
        <v>0</v>
      </c>
      <c r="N65" s="47" t="s">
        <v>0</v>
      </c>
      <c r="O65" s="45" t="s">
        <v>0</v>
      </c>
      <c r="P65" s="47" t="s">
        <v>0</v>
      </c>
      <c r="Q65" s="45" t="s">
        <v>0</v>
      </c>
      <c r="R65" s="47" t="s">
        <v>0</v>
      </c>
      <c r="S65" s="45" t="s">
        <v>0</v>
      </c>
      <c r="T65" s="47" t="s">
        <v>0</v>
      </c>
      <c r="U65" s="45" t="s">
        <v>0</v>
      </c>
      <c r="V65" s="47" t="s">
        <v>0</v>
      </c>
      <c r="W65" s="45" t="s">
        <v>0</v>
      </c>
      <c r="X65" s="48" t="s">
        <v>0</v>
      </c>
    </row>
    <row r="66" spans="1:24" s="6" customFormat="1" ht="12.75" thickBot="1">
      <c r="A66" s="73"/>
      <c r="B66" s="40" t="s">
        <v>19</v>
      </c>
      <c r="C66" s="41">
        <f t="shared" si="6"/>
        <v>2</v>
      </c>
      <c r="D66" s="42">
        <f t="shared" si="7"/>
        <v>5722</v>
      </c>
      <c r="E66" s="41" t="s">
        <v>0</v>
      </c>
      <c r="F66" s="43" t="s">
        <v>0</v>
      </c>
      <c r="G66" s="41" t="s">
        <v>0</v>
      </c>
      <c r="H66" s="43" t="s">
        <v>0</v>
      </c>
      <c r="I66" s="41" t="s">
        <v>0</v>
      </c>
      <c r="J66" s="43" t="s">
        <v>0</v>
      </c>
      <c r="K66" s="41" t="s">
        <v>0</v>
      </c>
      <c r="L66" s="43" t="s">
        <v>0</v>
      </c>
      <c r="M66" s="41" t="s">
        <v>0</v>
      </c>
      <c r="N66" s="43" t="s">
        <v>0</v>
      </c>
      <c r="O66" s="41" t="s">
        <v>0</v>
      </c>
      <c r="P66" s="43" t="s">
        <v>0</v>
      </c>
      <c r="Q66" s="41" t="s">
        <v>0</v>
      </c>
      <c r="R66" s="43" t="s">
        <v>0</v>
      </c>
      <c r="S66" s="41" t="s">
        <v>0</v>
      </c>
      <c r="T66" s="43" t="s">
        <v>0</v>
      </c>
      <c r="U66" s="41" t="s">
        <v>0</v>
      </c>
      <c r="V66" s="43" t="s">
        <v>0</v>
      </c>
      <c r="W66" s="41">
        <v>2</v>
      </c>
      <c r="X66" s="44">
        <v>5722</v>
      </c>
    </row>
    <row r="67" spans="1:24" s="6" customFormat="1" ht="11.25" customHeight="1">
      <c r="A67" s="7"/>
      <c r="B67" s="7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2:4" ht="13.5">
      <c r="B68" s="7"/>
      <c r="C68" s="4"/>
      <c r="D68" s="4"/>
    </row>
    <row r="69" spans="2:4" ht="13.5">
      <c r="B69" s="7"/>
      <c r="C69" s="4"/>
      <c r="D69" s="4"/>
    </row>
    <row r="70" spans="2:4" ht="13.5">
      <c r="B70" s="7"/>
      <c r="C70" s="4"/>
      <c r="D70" s="4"/>
    </row>
    <row r="71" spans="2:4" ht="13.5">
      <c r="B71" s="7"/>
      <c r="C71" s="4"/>
      <c r="D71" s="4"/>
    </row>
    <row r="72" spans="2:4" ht="13.5">
      <c r="B72" s="7"/>
      <c r="C72" s="4"/>
      <c r="D72" s="4"/>
    </row>
    <row r="73" spans="2:4" ht="13.5">
      <c r="B73" s="7"/>
      <c r="C73" s="4"/>
      <c r="D73" s="4"/>
    </row>
    <row r="74" spans="2:4" ht="13.5">
      <c r="B74" s="7"/>
      <c r="C74" s="4"/>
      <c r="D74" s="4"/>
    </row>
    <row r="75" spans="2:4" ht="13.5">
      <c r="B75" s="7"/>
      <c r="C75" s="4"/>
      <c r="D75" s="4"/>
    </row>
    <row r="76" spans="2:4" ht="13.5">
      <c r="B76" s="7"/>
      <c r="C76" s="4"/>
      <c r="D76" s="4"/>
    </row>
    <row r="77" spans="2:4" ht="13.5">
      <c r="B77" s="7"/>
      <c r="C77" s="4"/>
      <c r="D77" s="4"/>
    </row>
    <row r="78" spans="2:4" ht="13.5">
      <c r="B78" s="10"/>
      <c r="C78" s="4"/>
      <c r="D78" s="4"/>
    </row>
  </sheetData>
  <sheetProtection/>
  <mergeCells count="65">
    <mergeCell ref="A47:A48"/>
    <mergeCell ref="A49:A50"/>
    <mergeCell ref="A51:A52"/>
    <mergeCell ref="A53:A54"/>
    <mergeCell ref="A39:A40"/>
    <mergeCell ref="A41:A42"/>
    <mergeCell ref="A43:A44"/>
    <mergeCell ref="A45:A46"/>
    <mergeCell ref="A27:A28"/>
    <mergeCell ref="A29:A30"/>
    <mergeCell ref="A31:A32"/>
    <mergeCell ref="A37:A38"/>
    <mergeCell ref="A33:A34"/>
    <mergeCell ref="A35:A36"/>
    <mergeCell ref="A19:A20"/>
    <mergeCell ref="A21:A22"/>
    <mergeCell ref="A23:A24"/>
    <mergeCell ref="A25:A26"/>
    <mergeCell ref="A8:A9"/>
    <mergeCell ref="A11:A12"/>
    <mergeCell ref="A13:A14"/>
    <mergeCell ref="A15:A16"/>
    <mergeCell ref="A17:A18"/>
    <mergeCell ref="A65:A66"/>
    <mergeCell ref="A61:A62"/>
    <mergeCell ref="A55:A56"/>
    <mergeCell ref="A57:A58"/>
    <mergeCell ref="A59:A60"/>
    <mergeCell ref="A63:A64"/>
    <mergeCell ref="W3:X4"/>
    <mergeCell ref="S2:X2"/>
    <mergeCell ref="C3:D4"/>
    <mergeCell ref="E3:F4"/>
    <mergeCell ref="G3:H4"/>
    <mergeCell ref="I3:J4"/>
    <mergeCell ref="K3:L4"/>
    <mergeCell ref="M3:N4"/>
    <mergeCell ref="O3:P4"/>
    <mergeCell ref="J5:J6"/>
    <mergeCell ref="M5:M6"/>
    <mergeCell ref="N5:N6"/>
    <mergeCell ref="U3:V4"/>
    <mergeCell ref="S5:S6"/>
    <mergeCell ref="T5:T6"/>
    <mergeCell ref="O5:O6"/>
    <mergeCell ref="P5:P6"/>
    <mergeCell ref="K5:K6"/>
    <mergeCell ref="L5:L6"/>
    <mergeCell ref="A1:X1"/>
    <mergeCell ref="A3:B6"/>
    <mergeCell ref="U5:U6"/>
    <mergeCell ref="V5:V6"/>
    <mergeCell ref="W5:W6"/>
    <mergeCell ref="X5:X6"/>
    <mergeCell ref="Q5:Q6"/>
    <mergeCell ref="R5:R6"/>
    <mergeCell ref="Q3:R4"/>
    <mergeCell ref="S3:T4"/>
    <mergeCell ref="I5:I6"/>
    <mergeCell ref="C5:C6"/>
    <mergeCell ref="D5:D6"/>
    <mergeCell ref="E5:E6"/>
    <mergeCell ref="F5:F6"/>
    <mergeCell ref="G5:G6"/>
    <mergeCell ref="H5:H6"/>
  </mergeCells>
  <printOptions horizontalCentered="1"/>
  <pageMargins left="0.5905511811023623" right="0.3937007874015748" top="0.6299212598425197" bottom="0.3937007874015748" header="0.3937007874015748" footer="0"/>
  <pageSetup horizontalDpi="300" verticalDpi="300" orientation="landscape" paperSize="8" scale="98" r:id="rId1"/>
  <headerFooter alignWithMargins="0">
    <oddHeader>&amp;C&amp;"ＭＳ 明朝,太字"&amp;16入港外航船舶　船種・トン級別表</oddHeader>
  </headerFooter>
  <rowBreaks count="1" manualBreakCount="1">
    <brk id="6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2002-02-05T00:09:22Z</cp:lastPrinted>
  <dcterms:created xsi:type="dcterms:W3CDTF">1999-04-20T06:49:12Z</dcterms:created>
  <dcterms:modified xsi:type="dcterms:W3CDTF">2017-08-25T04:16:39Z</dcterms:modified>
  <cp:category/>
  <cp:version/>
  <cp:contentType/>
  <cp:contentStatus/>
</cp:coreProperties>
</file>