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330" activeTab="0"/>
  </bookViews>
  <sheets>
    <sheet name="外貿コンテナ貨物　主要国・地域別表（上位２０）" sheetId="1" r:id="rId1"/>
  </sheets>
  <definedNames>
    <definedName name="_xlnm.Print_Area" localSheetId="0">'外貿コンテナ貨物　主要国・地域別表（上位２０）'!$A$2:$J$31</definedName>
  </definedNames>
  <calcPr fullCalcOnLoad="1"/>
</workbook>
</file>

<file path=xl/sharedStrings.xml><?xml version="1.0" encoding="utf-8"?>
<sst xmlns="http://schemas.openxmlformats.org/spreadsheetml/2006/main" count="50" uniqueCount="33">
  <si>
    <t>外貿コンテナ貨物　主要国・地域別表（上位２０）</t>
  </si>
  <si>
    <t>(単位：トン・ＴＥＵ）</t>
  </si>
  <si>
    <t>国　　名</t>
  </si>
  <si>
    <t>合　　計</t>
  </si>
  <si>
    <t>輸　　出</t>
  </si>
  <si>
    <t>輸　　入</t>
  </si>
  <si>
    <t>トン数</t>
  </si>
  <si>
    <t>ＴＥＵ</t>
  </si>
  <si>
    <t>実</t>
  </si>
  <si>
    <t>空</t>
  </si>
  <si>
    <t>合  計</t>
  </si>
  <si>
    <t>中国</t>
  </si>
  <si>
    <t>アメリカ</t>
  </si>
  <si>
    <t>タイ</t>
  </si>
  <si>
    <t>中国(ホンコン)</t>
  </si>
  <si>
    <t>台湾</t>
  </si>
  <si>
    <t>ベトナム</t>
  </si>
  <si>
    <t>韓国</t>
  </si>
  <si>
    <t>インドネシア</t>
  </si>
  <si>
    <t>シンガポール</t>
  </si>
  <si>
    <t>マレーシア</t>
  </si>
  <si>
    <t>オランダ</t>
  </si>
  <si>
    <t>アラブ首長国</t>
  </si>
  <si>
    <t xml:space="preserve">- </t>
  </si>
  <si>
    <t>カナダ</t>
  </si>
  <si>
    <t>南アフリカ</t>
  </si>
  <si>
    <t>フィリピン</t>
  </si>
  <si>
    <t>ドイツ</t>
  </si>
  <si>
    <t>ロシア</t>
  </si>
  <si>
    <t>インド</t>
  </si>
  <si>
    <t>オーストラリア</t>
  </si>
  <si>
    <t>サウジアラビア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</si>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</sst>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38" fontId="6" fillId="0" borderId="10" xfId="0" applyNumberFormat="1" applyFont="1" applyBorder="1" applyAlignment="1">
      <alignment horizontal="right" vertical="center" shrinkToFit="1"/>
    </xf>
    <xf numFmtId="38" fontId="6" fillId="0" borderId="10" xfId="0" applyNumberFormat="1" applyFont="1" applyBorder="1" applyAlignment="1" quotePrefix="1">
      <alignment horizontal="right" vertical="center" shrinkToFit="1"/>
    </xf>
    <xf numFmtId="38" fontId="6" fillId="0" borderId="11" xfId="0" applyNumberFormat="1" applyFont="1" applyBorder="1" applyAlignment="1" quotePrefix="1">
      <alignment horizontal="right" vertical="center" shrinkToFit="1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38" fontId="6" fillId="0" borderId="0" xfId="48" applyFont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right" vertical="center" shrinkToFit="1"/>
    </xf>
    <xf numFmtId="38" fontId="6" fillId="0" borderId="13" xfId="0" applyNumberFormat="1" applyFont="1" applyBorder="1" applyAlignment="1" quotePrefix="1">
      <alignment horizontal="right" vertical="center" shrinkToFit="1"/>
    </xf>
    <xf numFmtId="38" fontId="6" fillId="0" borderId="14" xfId="0" applyNumberFormat="1" applyFont="1" applyBorder="1" applyAlignment="1" quotePrefix="1">
      <alignment horizontal="right" vertical="center" shrinkToFit="1"/>
    </xf>
    <xf numFmtId="38" fontId="6" fillId="0" borderId="15" xfId="0" applyNumberFormat="1" applyFont="1" applyBorder="1" applyAlignment="1">
      <alignment horizontal="right" vertical="center" shrinkToFit="1"/>
    </xf>
    <xf numFmtId="38" fontId="6" fillId="0" borderId="15" xfId="0" applyNumberFormat="1" applyFont="1" applyBorder="1" applyAlignment="1" quotePrefix="1">
      <alignment horizontal="right" vertical="center" shrinkToFit="1"/>
    </xf>
    <xf numFmtId="38" fontId="6" fillId="0" borderId="16" xfId="0" applyNumberFormat="1" applyFont="1" applyBorder="1" applyAlignment="1" quotePrefix="1">
      <alignment horizontal="right" vertical="center" shrinkToFit="1"/>
    </xf>
    <xf numFmtId="38" fontId="6" fillId="0" borderId="17" xfId="0" applyNumberFormat="1" applyFont="1" applyBorder="1" applyAlignment="1">
      <alignment horizontal="right" vertical="center" shrinkToFit="1"/>
    </xf>
    <xf numFmtId="38" fontId="6" fillId="0" borderId="18" xfId="0" applyNumberFormat="1" applyFont="1" applyBorder="1" applyAlignment="1">
      <alignment horizontal="right" vertical="center" shrinkToFit="1"/>
    </xf>
    <xf numFmtId="38" fontId="6" fillId="0" borderId="19" xfId="0" applyNumberFormat="1" applyFont="1" applyBorder="1" applyAlignment="1">
      <alignment horizontal="right" vertical="center" shrinkToFit="1"/>
    </xf>
    <xf numFmtId="38" fontId="6" fillId="0" borderId="20" xfId="0" applyNumberFormat="1" applyFont="1" applyBorder="1" applyAlignment="1">
      <alignment horizontal="right" vertical="center" shrinkToFit="1"/>
    </xf>
    <xf numFmtId="38" fontId="6" fillId="0" borderId="21" xfId="0" applyNumberFormat="1" applyFont="1" applyBorder="1" applyAlignment="1">
      <alignment horizontal="right" vertical="center" shrinkToFit="1"/>
    </xf>
    <xf numFmtId="38" fontId="6" fillId="0" borderId="22" xfId="0" applyNumberFormat="1" applyFont="1" applyBorder="1" applyAlignment="1">
      <alignment horizontal="right" vertical="center" shrinkToFit="1"/>
    </xf>
    <xf numFmtId="38" fontId="6" fillId="0" borderId="17" xfId="0" applyNumberFormat="1" applyFont="1" applyBorder="1" applyAlignment="1" quotePrefix="1">
      <alignment horizontal="right" vertical="center" shrinkToFit="1"/>
    </xf>
    <xf numFmtId="38" fontId="6" fillId="0" borderId="18" xfId="0" applyNumberFormat="1" applyFont="1" applyBorder="1" applyAlignment="1" quotePrefix="1">
      <alignment horizontal="right" vertical="center" shrinkToFit="1"/>
    </xf>
    <xf numFmtId="38" fontId="6" fillId="0" borderId="19" xfId="0" applyNumberFormat="1" applyFont="1" applyBorder="1" applyAlignment="1" quotePrefix="1">
      <alignment horizontal="right" vertical="center" shrinkToFit="1"/>
    </xf>
    <xf numFmtId="38" fontId="6" fillId="0" borderId="20" xfId="0" applyNumberFormat="1" applyFont="1" applyBorder="1" applyAlignment="1" quotePrefix="1">
      <alignment horizontal="right" vertical="center" shrinkToFit="1"/>
    </xf>
    <xf numFmtId="38" fontId="6" fillId="0" borderId="21" xfId="0" applyNumberFormat="1" applyFont="1" applyBorder="1" applyAlignment="1" quotePrefix="1">
      <alignment horizontal="right" vertical="center" shrinkToFit="1"/>
    </xf>
    <xf numFmtId="38" fontId="6" fillId="0" borderId="22" xfId="0" applyNumberFormat="1" applyFont="1" applyBorder="1" applyAlignment="1" quotePrefix="1">
      <alignment horizontal="righ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38" fontId="6" fillId="0" borderId="35" xfId="0" applyNumberFormat="1" applyFont="1" applyBorder="1" applyAlignment="1">
      <alignment horizontal="right" vertical="center" shrinkToFit="1"/>
    </xf>
    <xf numFmtId="38" fontId="6" fillId="0" borderId="21" xfId="0" applyNumberFormat="1" applyFont="1" applyBorder="1" applyAlignment="1">
      <alignment horizontal="right" vertical="center" shrinkToFit="1"/>
    </xf>
    <xf numFmtId="38" fontId="6" fillId="0" borderId="36" xfId="0" applyNumberFormat="1" applyFont="1" applyBorder="1" applyAlignment="1">
      <alignment horizontal="right" vertical="center" shrinkToFit="1"/>
    </xf>
    <xf numFmtId="38" fontId="6" fillId="0" borderId="37" xfId="0" applyNumberFormat="1" applyFont="1" applyBorder="1" applyAlignment="1">
      <alignment horizontal="right" vertical="center" shrinkToFit="1"/>
    </xf>
    <xf numFmtId="38" fontId="6" fillId="0" borderId="38" xfId="0" applyNumberFormat="1" applyFont="1" applyBorder="1" applyAlignment="1">
      <alignment horizontal="right" vertical="center" shrinkToFit="1"/>
    </xf>
    <xf numFmtId="38" fontId="6" fillId="0" borderId="39" xfId="0" applyNumberFormat="1" applyFont="1" applyBorder="1" applyAlignment="1">
      <alignment horizontal="right" vertical="center" shrinkToFit="1"/>
    </xf>
    <xf numFmtId="38" fontId="6" fillId="0" borderId="40" xfId="0" applyNumberFormat="1" applyFont="1" applyBorder="1" applyAlignment="1">
      <alignment horizontal="right" vertical="center" shrinkToFit="1"/>
    </xf>
    <xf numFmtId="38" fontId="6" fillId="0" borderId="10" xfId="0" applyNumberFormat="1" applyFont="1" applyBorder="1" applyAlignment="1">
      <alignment horizontal="right" vertical="center" shrinkToFit="1"/>
    </xf>
    <xf numFmtId="38" fontId="6" fillId="0" borderId="41" xfId="0" applyNumberFormat="1" applyFont="1" applyBorder="1" applyAlignment="1">
      <alignment horizontal="right" vertical="center" shrinkToFit="1"/>
    </xf>
    <xf numFmtId="38" fontId="6" fillId="0" borderId="35" xfId="0" applyNumberFormat="1" applyFont="1" applyBorder="1" applyAlignment="1" quotePrefix="1">
      <alignment horizontal="right" vertical="center" shrinkToFit="1"/>
    </xf>
    <xf numFmtId="38" fontId="6" fillId="0" borderId="21" xfId="0" applyNumberFormat="1" applyFont="1" applyBorder="1" applyAlignment="1" quotePrefix="1">
      <alignment horizontal="right" vertical="center" shrinkToFit="1"/>
    </xf>
    <xf numFmtId="38" fontId="6" fillId="0" borderId="36" xfId="0" applyNumberFormat="1" applyFont="1" applyBorder="1" applyAlignment="1" quotePrefix="1">
      <alignment horizontal="right" vertical="center" shrinkToFit="1"/>
    </xf>
    <xf numFmtId="38" fontId="6" fillId="0" borderId="37" xfId="0" applyNumberFormat="1" applyFont="1" applyBorder="1" applyAlignment="1" quotePrefix="1">
      <alignment horizontal="right" vertical="center" shrinkToFit="1"/>
    </xf>
    <xf numFmtId="38" fontId="6" fillId="0" borderId="38" xfId="0" applyNumberFormat="1" applyFont="1" applyBorder="1" applyAlignment="1" quotePrefix="1">
      <alignment horizontal="right" vertical="center" shrinkToFit="1"/>
    </xf>
    <xf numFmtId="38" fontId="6" fillId="0" borderId="39" xfId="0" applyNumberFormat="1" applyFont="1" applyBorder="1" applyAlignment="1" quotePrefix="1">
      <alignment horizontal="right" vertical="center" shrinkToFit="1"/>
    </xf>
    <xf numFmtId="38" fontId="6" fillId="0" borderId="40" xfId="0" applyNumberFormat="1" applyFont="1" applyBorder="1" applyAlignment="1" quotePrefix="1">
      <alignment horizontal="right" vertical="center" shrinkToFit="1"/>
    </xf>
    <xf numFmtId="38" fontId="6" fillId="0" borderId="10" xfId="0" applyNumberFormat="1" applyFont="1" applyBorder="1" applyAlignment="1" quotePrefix="1">
      <alignment horizontal="right" vertical="center" shrinkToFit="1"/>
    </xf>
    <xf numFmtId="38" fontId="6" fillId="0" borderId="41" xfId="0" applyNumberFormat="1" applyFont="1" applyBorder="1" applyAlignment="1" quotePrefix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right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8" fontId="6" fillId="0" borderId="48" xfId="0" applyNumberFormat="1" applyFont="1" applyBorder="1" applyAlignment="1" quotePrefix="1">
      <alignment horizontal="right" vertical="center" shrinkToFit="1"/>
    </xf>
    <xf numFmtId="38" fontId="6" fillId="0" borderId="11" xfId="0" applyNumberFormat="1" applyFont="1" applyBorder="1" applyAlignment="1" quotePrefix="1">
      <alignment horizontal="right" vertical="center" shrinkToFit="1"/>
    </xf>
    <xf numFmtId="38" fontId="6" fillId="0" borderId="49" xfId="0" applyNumberFormat="1" applyFont="1" applyBorder="1" applyAlignment="1" quotePrefix="1">
      <alignment horizontal="right" vertical="center" shrinkToFit="1"/>
    </xf>
    <xf numFmtId="38" fontId="9" fillId="0" borderId="50" xfId="48" applyNumberFormat="1" applyFont="1" applyBorder="1" applyAlignment="1">
      <alignment horizontal="right" vertical="center" shrinkToFit="1"/>
    </xf>
    <xf numFmtId="38" fontId="9" fillId="0" borderId="21" xfId="48" applyNumberFormat="1" applyFont="1" applyBorder="1" applyAlignment="1">
      <alignment horizontal="right" vertical="center" shrinkToFit="1"/>
    </xf>
    <xf numFmtId="38" fontId="9" fillId="0" borderId="51" xfId="48" applyNumberFormat="1" applyFont="1" applyBorder="1" applyAlignment="1">
      <alignment horizontal="right" vertical="center" shrinkToFit="1"/>
    </xf>
    <xf numFmtId="38" fontId="9" fillId="0" borderId="52" xfId="48" applyNumberFormat="1" applyFont="1" applyBorder="1" applyAlignment="1">
      <alignment horizontal="right" vertical="center" shrinkToFit="1"/>
    </xf>
    <xf numFmtId="38" fontId="9" fillId="0" borderId="38" xfId="48" applyNumberFormat="1" applyFont="1" applyBorder="1" applyAlignment="1">
      <alignment horizontal="right" vertical="center" shrinkToFit="1"/>
    </xf>
    <xf numFmtId="38" fontId="9" fillId="0" borderId="53" xfId="48" applyNumberFormat="1" applyFont="1" applyBorder="1" applyAlignment="1">
      <alignment horizontal="right" vertical="center" shrinkToFit="1"/>
    </xf>
    <xf numFmtId="38" fontId="9" fillId="0" borderId="54" xfId="48" applyNumberFormat="1" applyFont="1" applyBorder="1" applyAlignment="1">
      <alignment horizontal="right" vertical="center" shrinkToFit="1"/>
    </xf>
    <xf numFmtId="38" fontId="9" fillId="0" borderId="55" xfId="48" applyNumberFormat="1" applyFont="1" applyBorder="1" applyAlignment="1">
      <alignment horizontal="right" vertical="center" shrinkToFit="1"/>
    </xf>
    <xf numFmtId="38" fontId="9" fillId="0" borderId="56" xfId="48" applyNumberFormat="1" applyFont="1" applyBorder="1" applyAlignment="1">
      <alignment horizontal="right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38" fontId="9" fillId="0" borderId="59" xfId="48" applyNumberFormat="1" applyFont="1" applyBorder="1" applyAlignment="1">
      <alignment horizontal="right" vertical="center" shrinkToFit="1"/>
    </xf>
    <xf numFmtId="38" fontId="9" fillId="0" borderId="18" xfId="48" applyNumberFormat="1" applyFont="1" applyBorder="1" applyAlignment="1">
      <alignment horizontal="right" vertical="center" shrinkToFit="1"/>
    </xf>
    <xf numFmtId="38" fontId="9" fillId="0" borderId="60" xfId="48" applyNumberFormat="1" applyFont="1" applyBorder="1" applyAlignment="1">
      <alignment horizontal="right" vertical="center" shrinkToFit="1"/>
    </xf>
    <xf numFmtId="38" fontId="9" fillId="0" borderId="61" xfId="48" applyNumberFormat="1" applyFont="1" applyBorder="1" applyAlignment="1">
      <alignment horizontal="right" vertical="center" shrinkToFit="1"/>
    </xf>
    <xf numFmtId="38" fontId="9" fillId="0" borderId="62" xfId="48" applyNumberFormat="1" applyFont="1" applyBorder="1" applyAlignment="1">
      <alignment horizontal="right" vertical="center" shrinkToFit="1"/>
    </xf>
    <xf numFmtId="38" fontId="9" fillId="0" borderId="63" xfId="48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6.125" style="6" customWidth="1"/>
    <col min="2" max="2" width="10.875" style="1" customWidth="1"/>
    <col min="3" max="3" width="9.125" style="1" customWidth="1"/>
    <col min="4" max="4" width="7.625" style="1" customWidth="1"/>
    <col min="5" max="5" width="9.875" style="1" customWidth="1"/>
    <col min="6" max="6" width="8.625" style="1" customWidth="1"/>
    <col min="7" max="7" width="7.625" style="1" customWidth="1"/>
    <col min="8" max="8" width="9.875" style="1" customWidth="1"/>
    <col min="9" max="10" width="7.625" style="1" customWidth="1"/>
    <col min="11" max="16384" width="9.00390625" style="1" customWidth="1"/>
  </cols>
  <sheetData>
    <row r="1" spans="1:10" ht="18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8.5" customHeight="1" thickBot="1">
      <c r="A2" s="2"/>
      <c r="G2" s="64" t="s">
        <v>1</v>
      </c>
      <c r="H2" s="64"/>
      <c r="I2" s="64"/>
      <c r="J2" s="64"/>
    </row>
    <row r="3" spans="1:10" ht="18" customHeight="1">
      <c r="A3" s="37" t="s">
        <v>2</v>
      </c>
      <c r="B3" s="34" t="s">
        <v>3</v>
      </c>
      <c r="C3" s="35"/>
      <c r="D3" s="68"/>
      <c r="E3" s="34" t="s">
        <v>4</v>
      </c>
      <c r="F3" s="35"/>
      <c r="G3" s="68"/>
      <c r="H3" s="34" t="s">
        <v>5</v>
      </c>
      <c r="I3" s="35"/>
      <c r="J3" s="36"/>
    </row>
    <row r="4" spans="1:10" ht="18" customHeight="1">
      <c r="A4" s="38"/>
      <c r="B4" s="62" t="s">
        <v>6</v>
      </c>
      <c r="C4" s="65" t="s">
        <v>7</v>
      </c>
      <c r="D4" s="67"/>
      <c r="E4" s="62" t="s">
        <v>6</v>
      </c>
      <c r="F4" s="65" t="s">
        <v>7</v>
      </c>
      <c r="G4" s="67"/>
      <c r="H4" s="62" t="s">
        <v>6</v>
      </c>
      <c r="I4" s="65" t="s">
        <v>7</v>
      </c>
      <c r="J4" s="66"/>
    </row>
    <row r="5" spans="1:10" ht="18" customHeight="1" thickBot="1">
      <c r="A5" s="39"/>
      <c r="B5" s="63"/>
      <c r="C5" s="29" t="s">
        <v>8</v>
      </c>
      <c r="D5" s="10" t="s">
        <v>9</v>
      </c>
      <c r="E5" s="63"/>
      <c r="F5" s="29" t="s">
        <v>8</v>
      </c>
      <c r="G5" s="10" t="s">
        <v>9</v>
      </c>
      <c r="H5" s="63"/>
      <c r="I5" s="29" t="s">
        <v>8</v>
      </c>
      <c r="J5" s="30" t="s">
        <v>9</v>
      </c>
    </row>
    <row r="6" spans="1:10" ht="15" customHeight="1" thickTop="1">
      <c r="A6" s="81" t="s">
        <v>10</v>
      </c>
      <c r="B6" s="72">
        <f>IF(SUM(E6,H6)=0,"- ",SUM(E6,H6))</f>
        <v>47163972</v>
      </c>
      <c r="C6" s="84">
        <f>IF(SUM(F6,I6)=0,"- ",SUM(F6,I6))</f>
        <v>2140004.5</v>
      </c>
      <c r="D6" s="78">
        <f>IF(SUM(G6,J6)=0,"- ",SUM(G6,J6))</f>
        <v>351202</v>
      </c>
      <c r="E6" s="72">
        <f>IF(SUM(E9:E31)=0,"- ",SUM(E9:E31))</f>
        <v>23184860</v>
      </c>
      <c r="F6" s="75">
        <f>IF(SUM(F9:F31)=0,"- ",SUM(F9:F31))</f>
        <v>1085557.5</v>
      </c>
      <c r="G6" s="78">
        <f>IF(SUM(G9:G31)=0,"- ",SUM(G9:G31))</f>
        <v>210660</v>
      </c>
      <c r="H6" s="72">
        <f>IF(SUM(H9:H31)=0,"- ",SUM(H9:H31))</f>
        <v>23979112</v>
      </c>
      <c r="I6" s="75">
        <f>IF(SUM(I9:I31)=0,"- ",SUM(I9:I31))</f>
        <v>1054447</v>
      </c>
      <c r="J6" s="87">
        <f>IF(SUM(J9:J31)=0,"- ",SUM(J9:J31))</f>
        <v>140542</v>
      </c>
    </row>
    <row r="7" spans="1:10" s="7" customFormat="1" ht="15" customHeight="1">
      <c r="A7" s="82"/>
      <c r="B7" s="73"/>
      <c r="C7" s="85"/>
      <c r="D7" s="79"/>
      <c r="E7" s="73"/>
      <c r="F7" s="76"/>
      <c r="G7" s="79"/>
      <c r="H7" s="73"/>
      <c r="I7" s="76"/>
      <c r="J7" s="88"/>
    </row>
    <row r="8" spans="1:10" ht="15" customHeight="1">
      <c r="A8" s="83"/>
      <c r="B8" s="74"/>
      <c r="C8" s="86"/>
      <c r="D8" s="80"/>
      <c r="E8" s="74"/>
      <c r="F8" s="77"/>
      <c r="G8" s="80"/>
      <c r="H8" s="74"/>
      <c r="I8" s="77"/>
      <c r="J8" s="89"/>
    </row>
    <row r="9" spans="1:10" ht="30" customHeight="1">
      <c r="A9" s="31" t="s">
        <v>11</v>
      </c>
      <c r="B9" s="20">
        <f>IF(SUM(E9,H9)=0,"- ",SUM(E9,H9))</f>
        <v>15888998</v>
      </c>
      <c r="C9" s="17">
        <f>IF(SUM(F9,I9)=0,"- ",SUM(F9,I9))</f>
        <v>703023</v>
      </c>
      <c r="D9" s="14">
        <f>IF(SUM(G9,J9)=0,"- ",SUM(G9,J9))</f>
        <v>207718</v>
      </c>
      <c r="E9" s="26">
        <v>5434209</v>
      </c>
      <c r="F9" s="23">
        <v>260163</v>
      </c>
      <c r="G9" s="15">
        <v>172365</v>
      </c>
      <c r="H9" s="26">
        <v>10454789</v>
      </c>
      <c r="I9" s="23">
        <v>442860</v>
      </c>
      <c r="J9" s="16">
        <v>35353</v>
      </c>
    </row>
    <row r="10" spans="1:10" ht="30" customHeight="1">
      <c r="A10" s="32" t="s">
        <v>12</v>
      </c>
      <c r="B10" s="21">
        <f>IF(SUM(E10,H10)=0,"- ",SUM(E10,H10))</f>
        <v>5015935</v>
      </c>
      <c r="C10" s="18">
        <f>IF(SUM(F10,I10)=0,"- ",SUM(F10,I10))</f>
        <v>231117.25</v>
      </c>
      <c r="D10" s="3">
        <f>IF(SUM(G10,J10)=0,"- ",SUM(G10,J10))</f>
        <v>47787</v>
      </c>
      <c r="E10" s="27">
        <v>3256521</v>
      </c>
      <c r="F10" s="24">
        <v>144713.5</v>
      </c>
      <c r="G10" s="4">
        <v>869</v>
      </c>
      <c r="H10" s="27">
        <v>1759414</v>
      </c>
      <c r="I10" s="24">
        <v>86403.75</v>
      </c>
      <c r="J10" s="5">
        <v>46918</v>
      </c>
    </row>
    <row r="11" spans="1:10" ht="30" customHeight="1">
      <c r="A11" s="32" t="s">
        <v>13</v>
      </c>
      <c r="B11" s="21">
        <f>IF(SUM(E11,H11)=0,"- ",SUM(E11,H11))</f>
        <v>3056515</v>
      </c>
      <c r="C11" s="18">
        <f>IF(SUM(F11,I11)=0,"- ",SUM(F11,I11))</f>
        <v>144693</v>
      </c>
      <c r="D11" s="3">
        <f>IF(SUM(G11,J11)=0,"- ",SUM(G11,J11))</f>
        <v>1636</v>
      </c>
      <c r="E11" s="27">
        <v>1625438</v>
      </c>
      <c r="F11" s="24">
        <v>81172</v>
      </c>
      <c r="G11" s="4">
        <v>577</v>
      </c>
      <c r="H11" s="27">
        <v>1431077</v>
      </c>
      <c r="I11" s="24">
        <v>63521</v>
      </c>
      <c r="J11" s="5">
        <v>1059</v>
      </c>
    </row>
    <row r="12" spans="1:10" ht="30" customHeight="1">
      <c r="A12" s="32" t="s">
        <v>14</v>
      </c>
      <c r="B12" s="21">
        <f>IF(SUM(E12,H12)=0,"- ",SUM(E12,H12))</f>
        <v>2278279</v>
      </c>
      <c r="C12" s="18">
        <f>IF(SUM(F12,I12)=0,"- ",SUM(F12,I12))</f>
        <v>105625</v>
      </c>
      <c r="D12" s="3">
        <f>IF(SUM(G12,J12)=0,"- ",SUM(G12,J12))</f>
        <v>12444</v>
      </c>
      <c r="E12" s="27">
        <v>1019751</v>
      </c>
      <c r="F12" s="24">
        <v>51289</v>
      </c>
      <c r="G12" s="4">
        <v>1462</v>
      </c>
      <c r="H12" s="27">
        <v>1258528</v>
      </c>
      <c r="I12" s="24">
        <v>54336</v>
      </c>
      <c r="J12" s="5">
        <v>10982</v>
      </c>
    </row>
    <row r="13" spans="1:10" ht="30" customHeight="1">
      <c r="A13" s="33" t="s">
        <v>15</v>
      </c>
      <c r="B13" s="22">
        <f>IF(SUM(E13,H13)=0,"- ",SUM(E13,H13))</f>
        <v>2030904</v>
      </c>
      <c r="C13" s="19">
        <f>IF(SUM(F13,I13)=0,"- ",SUM(F13,I13))</f>
        <v>95657</v>
      </c>
      <c r="D13" s="11">
        <f>IF(SUM(G13,J13)=0,"- ",SUM(G13,J13))</f>
        <v>13418</v>
      </c>
      <c r="E13" s="28">
        <v>996972</v>
      </c>
      <c r="F13" s="25">
        <v>51927</v>
      </c>
      <c r="G13" s="12">
        <v>9571</v>
      </c>
      <c r="H13" s="28">
        <v>1033932</v>
      </c>
      <c r="I13" s="25">
        <v>43730</v>
      </c>
      <c r="J13" s="13">
        <v>3847</v>
      </c>
    </row>
    <row r="14" spans="1:10" ht="30" customHeight="1">
      <c r="A14" s="32" t="s">
        <v>16</v>
      </c>
      <c r="B14" s="21">
        <f>IF(SUM(E14,H14)=0,"- ",SUM(E14,H14))</f>
        <v>1957628</v>
      </c>
      <c r="C14" s="18">
        <f>IF(SUM(F14,I14)=0,"- ",SUM(F14,I14))</f>
        <v>90030</v>
      </c>
      <c r="D14" s="3">
        <f>IF(SUM(G14,J14)=0,"- ",SUM(G14,J14))</f>
        <v>1326</v>
      </c>
      <c r="E14" s="27">
        <v>606176</v>
      </c>
      <c r="F14" s="24">
        <v>30142</v>
      </c>
      <c r="G14" s="4">
        <v>845</v>
      </c>
      <c r="H14" s="27">
        <v>1351452</v>
      </c>
      <c r="I14" s="24">
        <v>59888</v>
      </c>
      <c r="J14" s="5">
        <v>481</v>
      </c>
    </row>
    <row r="15" spans="1:10" ht="30" customHeight="1">
      <c r="A15" s="32" t="s">
        <v>17</v>
      </c>
      <c r="B15" s="21">
        <f>IF(SUM(E15,H15)=0,"- ",SUM(E15,H15))</f>
        <v>1875398</v>
      </c>
      <c r="C15" s="18">
        <f>IF(SUM(F15,I15)=0,"- ",SUM(F15,I15))</f>
        <v>96013</v>
      </c>
      <c r="D15" s="3">
        <f>IF(SUM(G15,J15)=0,"- ",SUM(G15,J15))</f>
        <v>40903</v>
      </c>
      <c r="E15" s="27">
        <v>797015</v>
      </c>
      <c r="F15" s="24">
        <v>43172</v>
      </c>
      <c r="G15" s="4">
        <v>23374</v>
      </c>
      <c r="H15" s="27">
        <v>1078383</v>
      </c>
      <c r="I15" s="24">
        <v>52841</v>
      </c>
      <c r="J15" s="5">
        <v>17529</v>
      </c>
    </row>
    <row r="16" spans="1:10" ht="30" customHeight="1">
      <c r="A16" s="32" t="s">
        <v>18</v>
      </c>
      <c r="B16" s="21">
        <f>IF(SUM(E16,H16)=0,"- ",SUM(E16,H16))</f>
        <v>1767917</v>
      </c>
      <c r="C16" s="18">
        <f>IF(SUM(F16,I16)=0,"- ",SUM(F16,I16))</f>
        <v>79698</v>
      </c>
      <c r="D16" s="3">
        <f>IF(SUM(G16,J16)=0,"- ",SUM(G16,J16))</f>
        <v>1065</v>
      </c>
      <c r="E16" s="27">
        <v>929007</v>
      </c>
      <c r="F16" s="24">
        <v>43749</v>
      </c>
      <c r="G16" s="4">
        <v>269</v>
      </c>
      <c r="H16" s="27">
        <v>838910</v>
      </c>
      <c r="I16" s="24">
        <v>35949</v>
      </c>
      <c r="J16" s="5">
        <v>796</v>
      </c>
    </row>
    <row r="17" spans="1:10" ht="30" customHeight="1">
      <c r="A17" s="32" t="s">
        <v>19</v>
      </c>
      <c r="B17" s="21">
        <f>IF(SUM(E17,H17)=0,"- ",SUM(E17,H17))</f>
        <v>1327132</v>
      </c>
      <c r="C17" s="18">
        <f>IF(SUM(F17,I17)=0,"- ",SUM(F17,I17))</f>
        <v>60686</v>
      </c>
      <c r="D17" s="3">
        <f>IF(SUM(G17,J17)=0,"- ",SUM(G17,J17))</f>
        <v>2822</v>
      </c>
      <c r="E17" s="27">
        <v>486906</v>
      </c>
      <c r="F17" s="24">
        <v>23857</v>
      </c>
      <c r="G17" s="4">
        <v>687</v>
      </c>
      <c r="H17" s="27">
        <v>840226</v>
      </c>
      <c r="I17" s="24">
        <v>36829</v>
      </c>
      <c r="J17" s="5">
        <v>2135</v>
      </c>
    </row>
    <row r="18" spans="1:10" ht="30" customHeight="1">
      <c r="A18" s="33" t="s">
        <v>20</v>
      </c>
      <c r="B18" s="22">
        <f>IF(SUM(E18,H18)=0,"- ",SUM(E18,H18))</f>
        <v>1224488</v>
      </c>
      <c r="C18" s="19">
        <f>IF(SUM(F18,I18)=0,"- ",SUM(F18,I18))</f>
        <v>56439</v>
      </c>
      <c r="D18" s="11">
        <f>IF(SUM(G18,J18)=0,"- ",SUM(G18,J18))</f>
        <v>746</v>
      </c>
      <c r="E18" s="28">
        <v>571910</v>
      </c>
      <c r="F18" s="25">
        <v>27735</v>
      </c>
      <c r="G18" s="12">
        <v>204</v>
      </c>
      <c r="H18" s="28">
        <v>652578</v>
      </c>
      <c r="I18" s="25">
        <v>28704</v>
      </c>
      <c r="J18" s="13">
        <v>542</v>
      </c>
    </row>
    <row r="19" spans="1:10" ht="30" customHeight="1">
      <c r="A19" s="32" t="s">
        <v>21</v>
      </c>
      <c r="B19" s="21">
        <f>IF(SUM(E19,H19)=0,"- ",SUM(E19,H19))</f>
        <v>1069622</v>
      </c>
      <c r="C19" s="18">
        <f>IF(SUM(F19,I19)=0,"- ",SUM(F19,I19))</f>
        <v>47821</v>
      </c>
      <c r="D19" s="3">
        <f>IF(SUM(G19,J19)=0,"- ",SUM(G19,J19))</f>
        <v>2533</v>
      </c>
      <c r="E19" s="27">
        <v>709783</v>
      </c>
      <c r="F19" s="24">
        <v>31549</v>
      </c>
      <c r="G19" s="4">
        <v>179</v>
      </c>
      <c r="H19" s="27">
        <v>359839</v>
      </c>
      <c r="I19" s="24">
        <v>16272</v>
      </c>
      <c r="J19" s="5">
        <v>2354</v>
      </c>
    </row>
    <row r="20" spans="1:10" ht="30" customHeight="1">
      <c r="A20" s="32" t="s">
        <v>22</v>
      </c>
      <c r="B20" s="21">
        <f>IF(SUM(E20,H20)=0,"- ",SUM(E20,H20))</f>
        <v>901063</v>
      </c>
      <c r="C20" s="18">
        <f>IF(SUM(F20,I20)=0,"- ",SUM(F20,I20))</f>
        <v>39637</v>
      </c>
      <c r="D20" s="3" t="str">
        <f>IF(SUM(G20,J20)=0,"- ",SUM(G20,J20))</f>
        <v>- </v>
      </c>
      <c r="E20" s="27">
        <v>793189</v>
      </c>
      <c r="F20" s="24">
        <v>34363</v>
      </c>
      <c r="G20" s="4" t="s">
        <v>23</v>
      </c>
      <c r="H20" s="27">
        <v>107874</v>
      </c>
      <c r="I20" s="24">
        <v>5274</v>
      </c>
      <c r="J20" s="5" t="s">
        <v>23</v>
      </c>
    </row>
    <row r="21" spans="1:10" ht="30" customHeight="1">
      <c r="A21" s="32" t="s">
        <v>24</v>
      </c>
      <c r="B21" s="21">
        <f>IF(SUM(E21,H21)=0,"- ",SUM(E21,H21))</f>
        <v>875263</v>
      </c>
      <c r="C21" s="18">
        <f>IF(SUM(F21,I21)=0,"- ",SUM(F21,I21))</f>
        <v>37430</v>
      </c>
      <c r="D21" s="3">
        <f>IF(SUM(G21,J21)=0,"- ",SUM(G21,J21))</f>
        <v>2909</v>
      </c>
      <c r="E21" s="27">
        <v>342849</v>
      </c>
      <c r="F21" s="24">
        <v>14246</v>
      </c>
      <c r="G21" s="4" t="s">
        <v>23</v>
      </c>
      <c r="H21" s="27">
        <v>532414</v>
      </c>
      <c r="I21" s="24">
        <v>23184</v>
      </c>
      <c r="J21" s="5">
        <v>2909</v>
      </c>
    </row>
    <row r="22" spans="1:10" ht="30" customHeight="1">
      <c r="A22" s="32" t="s">
        <v>25</v>
      </c>
      <c r="B22" s="21">
        <f>IF(SUM(E22,H22)=0,"- ",SUM(E22,H22))</f>
        <v>718152</v>
      </c>
      <c r="C22" s="18">
        <f>IF(SUM(F22,I22)=0,"- ",SUM(F22,I22))</f>
        <v>30330</v>
      </c>
      <c r="D22" s="3">
        <f>IF(SUM(G22,J22)=0,"- ",SUM(G22,J22))</f>
        <v>1892</v>
      </c>
      <c r="E22" s="27">
        <v>662867</v>
      </c>
      <c r="F22" s="24">
        <v>27533</v>
      </c>
      <c r="G22" s="4" t="s">
        <v>23</v>
      </c>
      <c r="H22" s="27">
        <v>55285</v>
      </c>
      <c r="I22" s="24">
        <v>2797</v>
      </c>
      <c r="J22" s="5">
        <v>1892</v>
      </c>
    </row>
    <row r="23" spans="1:10" ht="30" customHeight="1">
      <c r="A23" s="33" t="s">
        <v>26</v>
      </c>
      <c r="B23" s="22">
        <f>IF(SUM(E23,H23)=0,"- ",SUM(E23,H23))</f>
        <v>708383</v>
      </c>
      <c r="C23" s="19">
        <f>IF(SUM(F23,I23)=0,"- ",SUM(F23,I23))</f>
        <v>37212</v>
      </c>
      <c r="D23" s="11">
        <f>IF(SUM(G23,J23)=0,"- ",SUM(G23,J23))</f>
        <v>869</v>
      </c>
      <c r="E23" s="28">
        <v>300129</v>
      </c>
      <c r="F23" s="25">
        <v>15628</v>
      </c>
      <c r="G23" s="12" t="s">
        <v>23</v>
      </c>
      <c r="H23" s="28">
        <v>408254</v>
      </c>
      <c r="I23" s="25">
        <v>21584</v>
      </c>
      <c r="J23" s="13">
        <v>869</v>
      </c>
    </row>
    <row r="24" spans="1:10" ht="30" customHeight="1">
      <c r="A24" s="32" t="s">
        <v>27</v>
      </c>
      <c r="B24" s="21">
        <f>IF(SUM(E24,H24)=0,"- ",SUM(E24,H24))</f>
        <v>702241</v>
      </c>
      <c r="C24" s="18">
        <f>IF(SUM(F24,I24)=0,"- ",SUM(F24,I24))</f>
        <v>33020.25</v>
      </c>
      <c r="D24" s="3">
        <f>IF(SUM(G24,J24)=0,"- ",SUM(G24,J24))</f>
        <v>1894</v>
      </c>
      <c r="E24" s="27">
        <v>349059</v>
      </c>
      <c r="F24" s="24">
        <v>16634</v>
      </c>
      <c r="G24" s="4">
        <v>36</v>
      </c>
      <c r="H24" s="27">
        <v>353182</v>
      </c>
      <c r="I24" s="24">
        <v>16386.25</v>
      </c>
      <c r="J24" s="5">
        <v>1858</v>
      </c>
    </row>
    <row r="25" spans="1:10" ht="30" customHeight="1">
      <c r="A25" s="32" t="s">
        <v>28</v>
      </c>
      <c r="B25" s="21">
        <f>IF(SUM(E25,H25)=0,"- ",SUM(E25,H25))</f>
        <v>577258</v>
      </c>
      <c r="C25" s="18">
        <f>IF(SUM(F25,I25)=0,"- ",SUM(F25,I25))</f>
        <v>22570</v>
      </c>
      <c r="D25" s="3">
        <f>IF(SUM(G25,J25)=0,"- ",SUM(G25,J25))</f>
        <v>55</v>
      </c>
      <c r="E25" s="27">
        <v>460762</v>
      </c>
      <c r="F25" s="24">
        <v>17715</v>
      </c>
      <c r="G25" s="4">
        <v>55</v>
      </c>
      <c r="H25" s="27">
        <v>116496</v>
      </c>
      <c r="I25" s="24">
        <v>4855</v>
      </c>
      <c r="J25" s="5" t="s">
        <v>23</v>
      </c>
    </row>
    <row r="26" spans="1:10" ht="30" customHeight="1">
      <c r="A26" s="32" t="s">
        <v>29</v>
      </c>
      <c r="B26" s="21">
        <f>IF(SUM(E26,H26)=0,"- ",SUM(E26,H26))</f>
        <v>507907</v>
      </c>
      <c r="C26" s="18">
        <f>IF(SUM(F26,I26)=0,"- ",SUM(F26,I26))</f>
        <v>24708</v>
      </c>
      <c r="D26" s="3">
        <f>IF(SUM(G26,J26)=0,"- ",SUM(G26,J26))</f>
        <v>22</v>
      </c>
      <c r="E26" s="27">
        <v>367545</v>
      </c>
      <c r="F26" s="24">
        <v>18925</v>
      </c>
      <c r="G26" s="4">
        <v>22</v>
      </c>
      <c r="H26" s="27">
        <v>140362</v>
      </c>
      <c r="I26" s="24">
        <v>5783</v>
      </c>
      <c r="J26" s="5" t="s">
        <v>23</v>
      </c>
    </row>
    <row r="27" spans="1:10" ht="30" customHeight="1">
      <c r="A27" s="32" t="s">
        <v>30</v>
      </c>
      <c r="B27" s="21">
        <f>IF(SUM(E27,H27)=0,"- ",SUM(E27,H27))</f>
        <v>489013</v>
      </c>
      <c r="C27" s="18">
        <f>IF(SUM(F27,I27)=0,"- ",SUM(F27,I27))</f>
        <v>19899</v>
      </c>
      <c r="D27" s="3">
        <f>IF(SUM(G27,J27)=0,"- ",SUM(G27,J27))</f>
        <v>3</v>
      </c>
      <c r="E27" s="27">
        <v>402636</v>
      </c>
      <c r="F27" s="24">
        <v>16511</v>
      </c>
      <c r="G27" s="4">
        <v>3</v>
      </c>
      <c r="H27" s="27">
        <v>86377</v>
      </c>
      <c r="I27" s="24">
        <v>3388</v>
      </c>
      <c r="J27" s="5" t="s">
        <v>23</v>
      </c>
    </row>
    <row r="28" spans="1:10" ht="30" customHeight="1">
      <c r="A28" s="33" t="s">
        <v>31</v>
      </c>
      <c r="B28" s="22">
        <f>IF(SUM(E28,H28)=0,"- ",SUM(E28,H28))</f>
        <v>324585</v>
      </c>
      <c r="C28" s="19">
        <f>IF(SUM(F28,I28)=0,"- ",SUM(F28,I28))</f>
        <v>12242</v>
      </c>
      <c r="D28" s="11" t="str">
        <f>IF(SUM(G28,J28)=0,"- ",SUM(G28,J28))</f>
        <v>- </v>
      </c>
      <c r="E28" s="28">
        <v>287141</v>
      </c>
      <c r="F28" s="25">
        <v>10757</v>
      </c>
      <c r="G28" s="12" t="s">
        <v>23</v>
      </c>
      <c r="H28" s="28">
        <v>37444</v>
      </c>
      <c r="I28" s="25">
        <v>1485</v>
      </c>
      <c r="J28" s="13" t="s">
        <v>23</v>
      </c>
    </row>
    <row r="29" spans="1:10" ht="15" customHeight="1">
      <c r="A29" s="40" t="s">
        <v>32</v>
      </c>
      <c r="B29" s="43">
        <f>IF(SUM(E29,H29)=0,"- ",SUM(E29,H29))</f>
        <v>3867291</v>
      </c>
      <c r="C29" s="46">
        <f>IF(SUM(F29,I29)=0,"- ",SUM(F29,I29))</f>
        <v>172154</v>
      </c>
      <c r="D29" s="49">
        <f>IF(SUM(G29,J29)=0,"- ",SUM(G29,J29))</f>
        <v>11160</v>
      </c>
      <c r="E29" s="52">
        <v>2784995</v>
      </c>
      <c r="F29" s="55">
        <v>123777</v>
      </c>
      <c r="G29" s="58">
        <v>142</v>
      </c>
      <c r="H29" s="52">
        <v>1082296</v>
      </c>
      <c r="I29" s="55">
        <v>48377</v>
      </c>
      <c r="J29" s="69">
        <v>11018</v>
      </c>
    </row>
    <row r="30" spans="1:10" ht="15" customHeight="1">
      <c r="A30" s="41"/>
      <c r="B30" s="44"/>
      <c r="C30" s="47"/>
      <c r="D30" s="50"/>
      <c r="E30" s="53"/>
      <c r="F30" s="56"/>
      <c r="G30" s="59"/>
      <c r="H30" s="53"/>
      <c r="I30" s="56"/>
      <c r="J30" s="70"/>
    </row>
    <row r="31" spans="1:10" ht="15" customHeight="1" thickBot="1">
      <c r="A31" s="42"/>
      <c r="B31" s="45"/>
      <c r="C31" s="48"/>
      <c r="D31" s="51"/>
      <c r="E31" s="54"/>
      <c r="F31" s="57"/>
      <c r="G31" s="60"/>
      <c r="H31" s="54"/>
      <c r="I31" s="57"/>
      <c r="J31" s="71"/>
    </row>
    <row r="32" s="8" customFormat="1" ht="12">
      <c r="A32" s="9"/>
    </row>
  </sheetData>
  <sheetProtection/>
  <mergeCells count="32">
    <mergeCell ref="A6:A8"/>
    <mergeCell ref="B6:B8"/>
    <mergeCell ref="C6:C8"/>
    <mergeCell ref="D6:D8"/>
    <mergeCell ref="I6:I8"/>
    <mergeCell ref="J6:J8"/>
    <mergeCell ref="I29:I31"/>
    <mergeCell ref="J29:J31"/>
    <mergeCell ref="E6:E8"/>
    <mergeCell ref="F6:F8"/>
    <mergeCell ref="G6:G8"/>
    <mergeCell ref="H6:H8"/>
    <mergeCell ref="A1:J1"/>
    <mergeCell ref="E4:E5"/>
    <mergeCell ref="G2:J2"/>
    <mergeCell ref="H4:H5"/>
    <mergeCell ref="I4:J4"/>
    <mergeCell ref="C4:D4"/>
    <mergeCell ref="B4:B5"/>
    <mergeCell ref="F4:G4"/>
    <mergeCell ref="B3:D3"/>
    <mergeCell ref="E3:G3"/>
    <mergeCell ref="H3:J3"/>
    <mergeCell ref="A3:A5"/>
    <mergeCell ref="A29:A31"/>
    <mergeCell ref="B29:B31"/>
    <mergeCell ref="C29:C31"/>
    <mergeCell ref="D29:D31"/>
    <mergeCell ref="E29:E31"/>
    <mergeCell ref="F29:F31"/>
    <mergeCell ref="G29:G31"/>
    <mergeCell ref="H29:H31"/>
  </mergeCells>
  <printOptions horizontalCentered="1"/>
  <pageMargins left="0.4724409448818898" right="0.4724409448818898" top="0.6299212598425197" bottom="0.5905511811023623" header="0.3937007874015748" footer="0"/>
  <pageSetup horizontalDpi="300" verticalDpi="300" orientation="portrait" paperSize="9" r:id="rId1"/>
  <headerFooter alignWithMargins="0">
    <oddHeader>&amp;C&amp;"ＭＳ 明朝,太字"&amp;16外貿コンテナ貨物　主要国・地域別表（上位２０）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2002-02-05T00:04:05Z</cp:lastPrinted>
  <dcterms:created xsi:type="dcterms:W3CDTF">1999-04-09T07:01:00Z</dcterms:created>
  <dcterms:modified xsi:type="dcterms:W3CDTF">2017-04-10T08:21:32Z</dcterms:modified>
  <cp:category/>
  <cp:version/>
  <cp:contentType/>
  <cp:contentStatus/>
</cp:coreProperties>
</file>