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主要係船岸壁" sheetId="1" r:id="rId1"/>
  </sheets>
  <definedNames>
    <definedName name="_xlnm.Print_Area" localSheetId="0">'主要係船岸壁'!$A$1:$L$57</definedName>
  </definedNames>
  <calcPr fullCalcOnLoad="1"/>
</workbook>
</file>

<file path=xl/sharedStrings.xml><?xml version="1.0" encoding="utf-8"?>
<sst xmlns="http://schemas.openxmlformats.org/spreadsheetml/2006/main" count="128" uniqueCount="114">
  <si>
    <t>総延長</t>
  </si>
  <si>
    <t>エプロン幅</t>
  </si>
  <si>
    <t>水深</t>
  </si>
  <si>
    <t>隻数</t>
  </si>
  <si>
    <t>4.5～10</t>
  </si>
  <si>
    <t>(G/T)</t>
  </si>
  <si>
    <t>ガーデンふ頭</t>
  </si>
  <si>
    <t>11～15</t>
  </si>
  <si>
    <t>700×2</t>
  </si>
  <si>
    <t>22～24</t>
  </si>
  <si>
    <t>15,000×3</t>
  </si>
  <si>
    <t>27～29</t>
  </si>
  <si>
    <t>5.5～10</t>
  </si>
  <si>
    <t>14.6～15</t>
  </si>
  <si>
    <t>15～20</t>
  </si>
  <si>
    <t>11～12</t>
  </si>
  <si>
    <t>5,000×2</t>
  </si>
  <si>
    <t>40～41</t>
  </si>
  <si>
    <t>43～45</t>
  </si>
  <si>
    <t>700＋2,000×4</t>
  </si>
  <si>
    <t>46～48</t>
  </si>
  <si>
    <t>700＋2,000×5</t>
  </si>
  <si>
    <t>ＢＸ</t>
  </si>
  <si>
    <t>700×20</t>
  </si>
  <si>
    <t>2,000×4</t>
  </si>
  <si>
    <t>52～53</t>
  </si>
  <si>
    <t>35,000×2</t>
  </si>
  <si>
    <t>54～57</t>
  </si>
  <si>
    <t>15,000×4</t>
  </si>
  <si>
    <t>58～62</t>
  </si>
  <si>
    <t>15,000×5</t>
  </si>
  <si>
    <t>2,000×5</t>
  </si>
  <si>
    <t>72～75</t>
  </si>
  <si>
    <t>5,000×4</t>
  </si>
  <si>
    <t>15,000×2</t>
  </si>
  <si>
    <t>82～84</t>
  </si>
  <si>
    <t>95～97</t>
  </si>
  <si>
    <t>10～15</t>
  </si>
  <si>
    <t>88～89</t>
  </si>
  <si>
    <t>90～92</t>
  </si>
  <si>
    <t>10～12</t>
  </si>
  <si>
    <t>15,000×2＋35,000</t>
  </si>
  <si>
    <t>横須賀ふ頭</t>
  </si>
  <si>
    <t>700×7</t>
  </si>
  <si>
    <t>700×4</t>
  </si>
  <si>
    <t>計</t>
  </si>
  <si>
    <t>岸壁</t>
  </si>
  <si>
    <t>桟橋</t>
  </si>
  <si>
    <t>番号</t>
  </si>
  <si>
    <t>(ｍ)</t>
  </si>
  <si>
    <t>2,000＋5,000＋15,000</t>
  </si>
  <si>
    <t>93～94</t>
  </si>
  <si>
    <t>種別</t>
  </si>
  <si>
    <t>ふ頭名称</t>
  </si>
  <si>
    <t>重  量  ト  ン  数</t>
  </si>
  <si>
    <t>公共岸壁</t>
  </si>
  <si>
    <t>15,000</t>
  </si>
  <si>
    <t>20,000</t>
  </si>
  <si>
    <t>17～18</t>
  </si>
  <si>
    <t>8,000×2</t>
  </si>
  <si>
    <t>稲永ふ頭</t>
  </si>
  <si>
    <t>潮凪ふ頭</t>
  </si>
  <si>
    <t>5,000</t>
  </si>
  <si>
    <t>大手ふ頭</t>
  </si>
  <si>
    <t>大江ふ頭</t>
  </si>
  <si>
    <t>昭和ふ頭</t>
  </si>
  <si>
    <t>船見ふ頭</t>
  </si>
  <si>
    <t>潮見ふ頭</t>
  </si>
  <si>
    <t>金城ふ頭</t>
  </si>
  <si>
    <t>50,000</t>
  </si>
  <si>
    <t>民間岸壁</t>
  </si>
  <si>
    <t>合計</t>
  </si>
  <si>
    <t>10～15</t>
  </si>
  <si>
    <t>76～77</t>
  </si>
  <si>
    <t>10,000＋20,000</t>
  </si>
  <si>
    <t>10～10.5</t>
  </si>
  <si>
    <t>R1～R3</t>
  </si>
  <si>
    <t>主要係船岸壁</t>
  </si>
  <si>
    <t>15,000</t>
  </si>
  <si>
    <t>空見ふ頭</t>
  </si>
  <si>
    <t>飛島ふ頭</t>
  </si>
  <si>
    <t>TS1～TS2</t>
  </si>
  <si>
    <t>108,500×2</t>
  </si>
  <si>
    <t>北浜ふ頭</t>
  </si>
  <si>
    <t>計</t>
  </si>
  <si>
    <t>その他</t>
  </si>
  <si>
    <t>35,000×3</t>
  </si>
  <si>
    <t>2,000×4＋1,500＋700</t>
  </si>
  <si>
    <t>78～79</t>
  </si>
  <si>
    <t>80～81</t>
  </si>
  <si>
    <t>15,000×2</t>
  </si>
  <si>
    <t>30,000</t>
  </si>
  <si>
    <t>(G/T)</t>
  </si>
  <si>
    <r>
      <t>(注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係船岸壁（水深4.5メートル以上）</t>
    </r>
  </si>
  <si>
    <t>98～99</t>
  </si>
  <si>
    <t>12～15</t>
  </si>
  <si>
    <t>700＋15,000</t>
  </si>
  <si>
    <t>鍋田ふ頭</t>
  </si>
  <si>
    <t>V1～V2</t>
  </si>
  <si>
    <t>10,000×2</t>
  </si>
  <si>
    <t>飛島ふ頭</t>
  </si>
  <si>
    <t>空見ふ頭</t>
  </si>
  <si>
    <t>50,000×2</t>
  </si>
  <si>
    <t>弥富ふ頭</t>
  </si>
  <si>
    <t>10～12</t>
  </si>
  <si>
    <t>T1～T3</t>
  </si>
  <si>
    <t>50～56</t>
  </si>
  <si>
    <t>12～14</t>
  </si>
  <si>
    <t>50,000×2＋30,000</t>
  </si>
  <si>
    <t>標準係船能力</t>
  </si>
  <si>
    <t>2,548,660＋890</t>
  </si>
  <si>
    <t>(ｍ)</t>
  </si>
  <si>
    <t>(平成31年4月1日現在)</t>
  </si>
  <si>
    <t xml:space="preserve">    金城ふ頭（W63～67）は平成30年12月17日に廃止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</si>
</sst>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&quot;yyyy&quot;年&quot;"/>
    <numFmt numFmtId="177" formatCode="&quot;昭和&quot;yy&quot;年&quot;&quot;(&quot;yyyy&quot;年&quot;&quot;)&quot;"/>
    <numFmt numFmtId="178" formatCode="[$-411]&quot;昭和&quot;\Je&quot;年&quot;&quot;(&quot;yyyy&quot;年&quot;&quot;)&quot;"/>
    <numFmt numFmtId="179" formatCode="[$-411]&quot;昭和&quot;ge&quot;年&quot;&quot;(&quot;yyyy&quot;年&quot;&quot;)&quot;"/>
    <numFmt numFmtId="180" formatCode="yy&quot;年&quot;"/>
    <numFmt numFmtId="181" formatCode="[$-411]ge\."/>
    <numFmt numFmtId="182" formatCode="[$-411]e\."/>
    <numFmt numFmtId="183" formatCode="[$-411]e&quot;年&quot;"/>
    <numFmt numFmtId="184" formatCode="00&quot;年&quot;"/>
    <numFmt numFmtId="185" formatCode="&quot;昭和&quot;00&quot;年&quot;"/>
    <numFmt numFmtId="186" formatCode="&quot;(&quot;yyyy&quot;年&quot;&quot;)&quot;"/>
    <numFmt numFmtId="187" formatCode="@&quot;年&quot;"/>
    <numFmt numFmtId="188" formatCode="&quot;(&quot;0000&quot;年&quot;&quot;)&quot;"/>
    <numFmt numFmtId="189" formatCode="0&quot;年&quot;"/>
    <numFmt numFmtId="190" formatCode="#,##0_ ;[Red]\-#,##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8" fontId="9" fillId="0" borderId="10" xfId="48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right" vertical="center"/>
    </xf>
    <xf numFmtId="38" fontId="5" fillId="0" borderId="17" xfId="48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0" xfId="0" applyNumberFormat="1" applyFont="1" applyBorder="1" applyAlignment="1" quotePrefix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right" vertical="center"/>
    </xf>
    <xf numFmtId="38" fontId="5" fillId="0" borderId="15" xfId="48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21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vertical="center"/>
    </xf>
    <xf numFmtId="38" fontId="5" fillId="0" borderId="10" xfId="48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center"/>
    </xf>
    <xf numFmtId="0" fontId="12" fillId="0" borderId="27" xfId="0" applyFont="1" applyBorder="1" applyAlignment="1">
      <alignment horizontal="distributed" vertical="center"/>
    </xf>
    <xf numFmtId="0" fontId="9" fillId="0" borderId="28" xfId="0" applyNumberFormat="1" applyFont="1" applyBorder="1" applyAlignment="1">
      <alignment horizontal="right" vertical="center"/>
    </xf>
    <xf numFmtId="38" fontId="9" fillId="0" borderId="28" xfId="48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38" fontId="5" fillId="0" borderId="32" xfId="48" applyFont="1" applyBorder="1" applyAlignment="1">
      <alignment vertical="center"/>
    </xf>
    <xf numFmtId="0" fontId="5" fillId="0" borderId="3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2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right" vertical="center"/>
    </xf>
    <xf numFmtId="38" fontId="5" fillId="0" borderId="33" xfId="48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5" fillId="0" borderId="26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11" fillId="0" borderId="34" xfId="0" applyNumberFormat="1" applyFont="1" applyBorder="1" applyAlignment="1">
      <alignment vertical="center" textRotation="255"/>
    </xf>
    <xf numFmtId="0" fontId="0" fillId="0" borderId="35" xfId="0" applyFont="1" applyBorder="1" applyAlignment="1">
      <alignment vertical="center" textRotation="255"/>
    </xf>
    <xf numFmtId="0" fontId="0" fillId="0" borderId="36" xfId="0" applyFont="1" applyBorder="1" applyAlignment="1">
      <alignment vertical="center" textRotation="255"/>
    </xf>
    <xf numFmtId="0" fontId="12" fillId="0" borderId="37" xfId="0" applyNumberFormat="1" applyFont="1" applyBorder="1" applyAlignment="1">
      <alignment horizontal="distributed" vertical="center"/>
    </xf>
    <xf numFmtId="0" fontId="12" fillId="0" borderId="38" xfId="0" applyNumberFormat="1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4" xfId="0" applyNumberFormat="1" applyFont="1" applyBorder="1" applyAlignment="1">
      <alignment horizontal="center" vertical="distributed" textRotation="255"/>
    </xf>
    <xf numFmtId="0" fontId="5" fillId="0" borderId="35" xfId="0" applyNumberFormat="1" applyFont="1" applyBorder="1" applyAlignment="1">
      <alignment horizontal="center" vertical="distributed" textRotation="255"/>
    </xf>
    <xf numFmtId="0" fontId="5" fillId="0" borderId="36" xfId="0" applyNumberFormat="1" applyFont="1" applyBorder="1" applyAlignment="1">
      <alignment horizontal="center" vertical="distributed" textRotation="255"/>
    </xf>
    <xf numFmtId="0" fontId="5" fillId="0" borderId="26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22" xfId="0" applyBorder="1" applyAlignment="1">
      <alignment horizontal="distributed"/>
    </xf>
    <xf numFmtId="0" fontId="5" fillId="0" borderId="39" xfId="0" applyNumberFormat="1" applyFont="1" applyBorder="1" applyAlignment="1">
      <alignment horizontal="distributed" vertical="center"/>
    </xf>
    <xf numFmtId="0" fontId="5" fillId="0" borderId="40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 textRotation="255"/>
    </xf>
    <xf numFmtId="0" fontId="5" fillId="0" borderId="36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distributed" vertical="center"/>
    </xf>
    <xf numFmtId="0" fontId="5" fillId="0" borderId="42" xfId="0" applyNumberFormat="1" applyFont="1" applyBorder="1" applyAlignment="1">
      <alignment horizontal="distributed" vertical="center"/>
    </xf>
    <xf numFmtId="0" fontId="5" fillId="0" borderId="43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0.6171875" style="1" customWidth="1"/>
    <col min="3" max="3" width="20.75390625" style="1" customWidth="1"/>
    <col min="4" max="4" width="0.6171875" style="1" customWidth="1"/>
    <col min="5" max="6" width="7.75390625" style="1" customWidth="1"/>
    <col min="7" max="7" width="9.625" style="1" customWidth="1"/>
    <col min="8" max="8" width="7.75390625" style="1" customWidth="1"/>
    <col min="9" max="9" width="28.75390625" style="1" customWidth="1"/>
    <col min="10" max="10" width="5.125" style="1" customWidth="1"/>
    <col min="11" max="11" width="6.75390625" style="1" customWidth="1"/>
    <col min="12" max="12" width="0.6171875" style="1" customWidth="1"/>
    <col min="13" max="16384" width="9.125" style="1" customWidth="1"/>
  </cols>
  <sheetData>
    <row r="1" spans="1:11" s="2" customFormat="1" ht="18.75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0.25" customHeight="1" thickBot="1">
      <c r="K2" s="61" t="s">
        <v>112</v>
      </c>
    </row>
    <row r="3" spans="1:12" s="8" customFormat="1" ht="13.5" customHeight="1">
      <c r="A3" s="95" t="s">
        <v>52</v>
      </c>
      <c r="B3" s="97" t="s">
        <v>53</v>
      </c>
      <c r="C3" s="98"/>
      <c r="D3" s="99"/>
      <c r="E3" s="6" t="s">
        <v>46</v>
      </c>
      <c r="F3" s="6" t="s">
        <v>0</v>
      </c>
      <c r="G3" s="6" t="s">
        <v>1</v>
      </c>
      <c r="H3" s="6" t="s">
        <v>2</v>
      </c>
      <c r="I3" s="91" t="s">
        <v>109</v>
      </c>
      <c r="J3" s="92"/>
      <c r="K3" s="92"/>
      <c r="L3" s="7"/>
    </row>
    <row r="4" spans="1:12" s="8" customFormat="1" ht="13.5" customHeight="1">
      <c r="A4" s="96"/>
      <c r="B4" s="100"/>
      <c r="C4" s="101"/>
      <c r="D4" s="102"/>
      <c r="E4" s="9" t="s">
        <v>48</v>
      </c>
      <c r="F4" s="9" t="s">
        <v>111</v>
      </c>
      <c r="G4" s="9" t="s">
        <v>49</v>
      </c>
      <c r="H4" s="9" t="s">
        <v>49</v>
      </c>
      <c r="I4" s="93" t="s">
        <v>54</v>
      </c>
      <c r="J4" s="94"/>
      <c r="K4" s="10" t="s">
        <v>3</v>
      </c>
      <c r="L4" s="11"/>
    </row>
    <row r="5" spans="1:12" s="19" customFormat="1" ht="12.75" customHeight="1">
      <c r="A5" s="82" t="s">
        <v>55</v>
      </c>
      <c r="B5" s="12"/>
      <c r="C5" s="85" t="s">
        <v>6</v>
      </c>
      <c r="D5" s="13"/>
      <c r="E5" s="14">
        <v>1</v>
      </c>
      <c r="F5" s="15">
        <v>245</v>
      </c>
      <c r="G5" s="14">
        <v>20</v>
      </c>
      <c r="H5" s="14" t="s">
        <v>4</v>
      </c>
      <c r="I5" s="16" t="s">
        <v>96</v>
      </c>
      <c r="J5" s="17"/>
      <c r="K5" s="12">
        <v>2</v>
      </c>
      <c r="L5" s="18"/>
    </row>
    <row r="6" spans="1:12" s="19" customFormat="1" ht="12.75" customHeight="1">
      <c r="A6" s="83"/>
      <c r="B6" s="20"/>
      <c r="C6" s="86"/>
      <c r="D6" s="21"/>
      <c r="E6" s="14">
        <v>2</v>
      </c>
      <c r="F6" s="15">
        <v>185</v>
      </c>
      <c r="G6" s="14">
        <v>20</v>
      </c>
      <c r="H6" s="14">
        <v>10</v>
      </c>
      <c r="I6" s="16" t="s">
        <v>56</v>
      </c>
      <c r="J6" s="17"/>
      <c r="K6" s="20">
        <v>1</v>
      </c>
      <c r="L6" s="22"/>
    </row>
    <row r="7" spans="1:12" s="19" customFormat="1" ht="12.75" customHeight="1">
      <c r="A7" s="83"/>
      <c r="B7" s="20"/>
      <c r="C7" s="86"/>
      <c r="D7" s="21"/>
      <c r="E7" s="14">
        <v>3</v>
      </c>
      <c r="F7" s="15">
        <v>210</v>
      </c>
      <c r="G7" s="14">
        <v>20</v>
      </c>
      <c r="H7" s="14">
        <v>10</v>
      </c>
      <c r="I7" s="16" t="s">
        <v>57</v>
      </c>
      <c r="J7" s="17" t="s">
        <v>5</v>
      </c>
      <c r="K7" s="20">
        <v>1</v>
      </c>
      <c r="L7" s="22"/>
    </row>
    <row r="8" spans="1:12" s="19" customFormat="1" ht="12.75" customHeight="1">
      <c r="A8" s="83"/>
      <c r="B8" s="23"/>
      <c r="C8" s="103"/>
      <c r="D8" s="24"/>
      <c r="E8" s="25">
        <v>5</v>
      </c>
      <c r="F8" s="26">
        <v>65</v>
      </c>
      <c r="G8" s="25" t="s">
        <v>7</v>
      </c>
      <c r="H8" s="25">
        <v>4.5</v>
      </c>
      <c r="I8" s="27">
        <v>500</v>
      </c>
      <c r="J8" s="28" t="s">
        <v>5</v>
      </c>
      <c r="K8" s="23">
        <v>1</v>
      </c>
      <c r="L8" s="29"/>
    </row>
    <row r="9" spans="1:12" s="19" customFormat="1" ht="12.75" customHeight="1">
      <c r="A9" s="83"/>
      <c r="B9" s="20"/>
      <c r="C9" s="85" t="s">
        <v>60</v>
      </c>
      <c r="D9" s="21"/>
      <c r="E9" s="14" t="s">
        <v>58</v>
      </c>
      <c r="F9" s="15">
        <v>320</v>
      </c>
      <c r="G9" s="14">
        <v>20</v>
      </c>
      <c r="H9" s="14">
        <v>9</v>
      </c>
      <c r="I9" s="16" t="s">
        <v>59</v>
      </c>
      <c r="J9" s="17"/>
      <c r="K9" s="20">
        <v>2</v>
      </c>
      <c r="L9" s="22"/>
    </row>
    <row r="10" spans="1:12" s="19" customFormat="1" ht="12.75" customHeight="1">
      <c r="A10" s="83"/>
      <c r="B10" s="20"/>
      <c r="C10" s="86"/>
      <c r="D10" s="21"/>
      <c r="E10" s="14" t="s">
        <v>9</v>
      </c>
      <c r="F10" s="15">
        <v>540</v>
      </c>
      <c r="G10" s="14">
        <v>20</v>
      </c>
      <c r="H10" s="14">
        <v>10</v>
      </c>
      <c r="I10" s="16" t="s">
        <v>10</v>
      </c>
      <c r="J10" s="17"/>
      <c r="K10" s="20">
        <v>3</v>
      </c>
      <c r="L10" s="22"/>
    </row>
    <row r="11" spans="1:12" s="19" customFormat="1" ht="12.75" customHeight="1">
      <c r="A11" s="83"/>
      <c r="B11" s="20"/>
      <c r="C11" s="86"/>
      <c r="D11" s="24"/>
      <c r="E11" s="25">
        <v>25</v>
      </c>
      <c r="F11" s="26">
        <v>200</v>
      </c>
      <c r="G11" s="25">
        <v>20</v>
      </c>
      <c r="H11" s="25">
        <v>10</v>
      </c>
      <c r="I11" s="27" t="s">
        <v>56</v>
      </c>
      <c r="J11" s="28"/>
      <c r="K11" s="23">
        <v>1</v>
      </c>
      <c r="L11" s="29"/>
    </row>
    <row r="12" spans="1:12" s="19" customFormat="1" ht="12.75" customHeight="1">
      <c r="A12" s="83"/>
      <c r="B12" s="12"/>
      <c r="C12" s="71" t="s">
        <v>61</v>
      </c>
      <c r="D12" s="13"/>
      <c r="E12" s="14" t="s">
        <v>11</v>
      </c>
      <c r="F12" s="15">
        <v>405</v>
      </c>
      <c r="G12" s="14">
        <v>14.6</v>
      </c>
      <c r="H12" s="14" t="s">
        <v>12</v>
      </c>
      <c r="I12" s="16" t="s">
        <v>50</v>
      </c>
      <c r="J12" s="30"/>
      <c r="K12" s="20">
        <v>3</v>
      </c>
      <c r="L12" s="22"/>
    </row>
    <row r="13" spans="1:12" s="19" customFormat="1" ht="12.75" customHeight="1">
      <c r="A13" s="83"/>
      <c r="B13" s="20"/>
      <c r="C13" s="87"/>
      <c r="D13" s="21"/>
      <c r="E13" s="14">
        <v>31</v>
      </c>
      <c r="F13" s="15">
        <v>60</v>
      </c>
      <c r="G13" s="14" t="s">
        <v>13</v>
      </c>
      <c r="H13" s="14">
        <v>4.5</v>
      </c>
      <c r="I13" s="16">
        <v>700</v>
      </c>
      <c r="J13" s="17"/>
      <c r="K13" s="20">
        <v>1</v>
      </c>
      <c r="L13" s="22"/>
    </row>
    <row r="14" spans="1:12" s="19" customFormat="1" ht="12.75" customHeight="1">
      <c r="A14" s="83"/>
      <c r="B14" s="20"/>
      <c r="C14" s="87"/>
      <c r="D14" s="21"/>
      <c r="E14" s="14">
        <v>32</v>
      </c>
      <c r="F14" s="15">
        <v>130</v>
      </c>
      <c r="G14" s="14" t="s">
        <v>14</v>
      </c>
      <c r="H14" s="14">
        <v>7.5</v>
      </c>
      <c r="I14" s="16" t="s">
        <v>62</v>
      </c>
      <c r="J14" s="17"/>
      <c r="K14" s="20">
        <v>1</v>
      </c>
      <c r="L14" s="22"/>
    </row>
    <row r="15" spans="1:12" s="19" customFormat="1" ht="12.75" customHeight="1">
      <c r="A15" s="83"/>
      <c r="B15" s="23"/>
      <c r="C15" s="88"/>
      <c r="D15" s="24"/>
      <c r="E15" s="25">
        <v>33</v>
      </c>
      <c r="F15" s="26">
        <v>185</v>
      </c>
      <c r="G15" s="25">
        <v>20</v>
      </c>
      <c r="H15" s="25">
        <v>10</v>
      </c>
      <c r="I15" s="27" t="s">
        <v>56</v>
      </c>
      <c r="J15" s="28"/>
      <c r="K15" s="23">
        <v>1</v>
      </c>
      <c r="L15" s="29"/>
    </row>
    <row r="16" spans="1:12" s="19" customFormat="1" ht="12.75" customHeight="1">
      <c r="A16" s="83"/>
      <c r="B16" s="31"/>
      <c r="C16" s="32" t="s">
        <v>63</v>
      </c>
      <c r="D16" s="33"/>
      <c r="E16" s="25" t="s">
        <v>15</v>
      </c>
      <c r="F16" s="26">
        <v>260</v>
      </c>
      <c r="G16" s="25">
        <v>10</v>
      </c>
      <c r="H16" s="25">
        <v>7.5</v>
      </c>
      <c r="I16" s="27" t="s">
        <v>16</v>
      </c>
      <c r="J16" s="28"/>
      <c r="K16" s="23">
        <v>2</v>
      </c>
      <c r="L16" s="29"/>
    </row>
    <row r="17" spans="1:12" s="19" customFormat="1" ht="12.75" customHeight="1">
      <c r="A17" s="83"/>
      <c r="B17" s="12"/>
      <c r="C17" s="71" t="s">
        <v>64</v>
      </c>
      <c r="D17" s="13"/>
      <c r="E17" s="14">
        <v>38</v>
      </c>
      <c r="F17" s="15">
        <v>185</v>
      </c>
      <c r="G17" s="14">
        <v>20</v>
      </c>
      <c r="H17" s="14">
        <v>10</v>
      </c>
      <c r="I17" s="16" t="s">
        <v>56</v>
      </c>
      <c r="J17" s="17"/>
      <c r="K17" s="20">
        <v>1</v>
      </c>
      <c r="L17" s="22"/>
    </row>
    <row r="18" spans="1:12" s="19" customFormat="1" ht="12.75" customHeight="1">
      <c r="A18" s="83"/>
      <c r="B18" s="23"/>
      <c r="C18" s="88"/>
      <c r="D18" s="24"/>
      <c r="E18" s="25">
        <v>39</v>
      </c>
      <c r="F18" s="26">
        <v>213</v>
      </c>
      <c r="G18" s="25">
        <v>22.5</v>
      </c>
      <c r="H18" s="25">
        <v>9</v>
      </c>
      <c r="I18" s="27" t="s">
        <v>56</v>
      </c>
      <c r="J18" s="28"/>
      <c r="K18" s="23">
        <v>1</v>
      </c>
      <c r="L18" s="29"/>
    </row>
    <row r="19" spans="1:12" s="19" customFormat="1" ht="12.75" customHeight="1">
      <c r="A19" s="83"/>
      <c r="B19" s="31"/>
      <c r="C19" s="32" t="s">
        <v>65</v>
      </c>
      <c r="D19" s="33"/>
      <c r="E19" s="25" t="s">
        <v>17</v>
      </c>
      <c r="F19" s="26">
        <v>240</v>
      </c>
      <c r="G19" s="25">
        <v>7.3</v>
      </c>
      <c r="H19" s="25">
        <v>7.3</v>
      </c>
      <c r="I19" s="27" t="s">
        <v>16</v>
      </c>
      <c r="J19" s="28"/>
      <c r="K19" s="23">
        <v>2</v>
      </c>
      <c r="L19" s="29"/>
    </row>
    <row r="20" spans="1:12" s="19" customFormat="1" ht="12.75" customHeight="1">
      <c r="A20" s="83"/>
      <c r="B20" s="12"/>
      <c r="C20" s="71" t="s">
        <v>66</v>
      </c>
      <c r="D20" s="13"/>
      <c r="E20" s="14" t="s">
        <v>18</v>
      </c>
      <c r="F20" s="15">
        <v>420</v>
      </c>
      <c r="G20" s="14">
        <v>15</v>
      </c>
      <c r="H20" s="14">
        <v>5.5</v>
      </c>
      <c r="I20" s="16" t="s">
        <v>19</v>
      </c>
      <c r="J20" s="17"/>
      <c r="K20" s="20">
        <v>5</v>
      </c>
      <c r="L20" s="22"/>
    </row>
    <row r="21" spans="1:12" s="19" customFormat="1" ht="12.75" customHeight="1">
      <c r="A21" s="83"/>
      <c r="B21" s="23"/>
      <c r="C21" s="88"/>
      <c r="D21" s="24"/>
      <c r="E21" s="25" t="s">
        <v>20</v>
      </c>
      <c r="F21" s="26">
        <v>571</v>
      </c>
      <c r="G21" s="25">
        <v>15</v>
      </c>
      <c r="H21" s="25">
        <v>5.5</v>
      </c>
      <c r="I21" s="27" t="s">
        <v>21</v>
      </c>
      <c r="J21" s="28"/>
      <c r="K21" s="23">
        <v>6</v>
      </c>
      <c r="L21" s="29"/>
    </row>
    <row r="22" spans="1:12" s="19" customFormat="1" ht="12.75" customHeight="1">
      <c r="A22" s="83"/>
      <c r="B22" s="31"/>
      <c r="C22" s="32" t="s">
        <v>67</v>
      </c>
      <c r="D22" s="33"/>
      <c r="E22" s="25" t="s">
        <v>22</v>
      </c>
      <c r="F22" s="26">
        <v>200</v>
      </c>
      <c r="G22" s="25"/>
      <c r="H22" s="25">
        <v>4.5</v>
      </c>
      <c r="I22" s="27" t="s">
        <v>23</v>
      </c>
      <c r="J22" s="28"/>
      <c r="K22" s="23">
        <v>20</v>
      </c>
      <c r="L22" s="29"/>
    </row>
    <row r="23" spans="1:12" s="19" customFormat="1" ht="12.75" customHeight="1">
      <c r="A23" s="83"/>
      <c r="B23" s="12"/>
      <c r="C23" s="71" t="s">
        <v>79</v>
      </c>
      <c r="D23" s="13"/>
      <c r="E23" s="34">
        <v>50</v>
      </c>
      <c r="F23" s="35">
        <v>180</v>
      </c>
      <c r="G23" s="34">
        <v>20</v>
      </c>
      <c r="H23" s="34">
        <v>10</v>
      </c>
      <c r="I23" s="36" t="s">
        <v>78</v>
      </c>
      <c r="J23" s="37"/>
      <c r="K23" s="12">
        <v>1</v>
      </c>
      <c r="L23" s="22"/>
    </row>
    <row r="24" spans="1:12" s="19" customFormat="1" ht="12.75" customHeight="1">
      <c r="A24" s="83"/>
      <c r="B24" s="20"/>
      <c r="C24" s="89"/>
      <c r="D24" s="21"/>
      <c r="E24" s="14">
        <v>51</v>
      </c>
      <c r="F24" s="15">
        <v>120</v>
      </c>
      <c r="G24" s="14">
        <v>15</v>
      </c>
      <c r="H24" s="14">
        <v>4.5</v>
      </c>
      <c r="I24" s="16" t="s">
        <v>8</v>
      </c>
      <c r="J24" s="17"/>
      <c r="K24" s="20">
        <v>2</v>
      </c>
      <c r="L24" s="22"/>
    </row>
    <row r="25" spans="1:12" s="19" customFormat="1" ht="12.75" customHeight="1">
      <c r="A25" s="83"/>
      <c r="B25" s="20"/>
      <c r="C25" s="89"/>
      <c r="D25" s="21"/>
      <c r="E25" s="14">
        <v>70</v>
      </c>
      <c r="F25" s="15">
        <v>360</v>
      </c>
      <c r="G25" s="14" t="s">
        <v>95</v>
      </c>
      <c r="H25" s="14">
        <v>5.5</v>
      </c>
      <c r="I25" s="16" t="s">
        <v>24</v>
      </c>
      <c r="J25" s="17"/>
      <c r="K25" s="20">
        <v>4</v>
      </c>
      <c r="L25" s="22"/>
    </row>
    <row r="26" spans="1:12" s="19" customFormat="1" ht="12.75" customHeight="1">
      <c r="A26" s="83"/>
      <c r="B26" s="20"/>
      <c r="C26" s="90"/>
      <c r="D26" s="24"/>
      <c r="E26" s="25" t="s">
        <v>36</v>
      </c>
      <c r="F26" s="26">
        <v>540</v>
      </c>
      <c r="G26" s="25" t="s">
        <v>37</v>
      </c>
      <c r="H26" s="25">
        <v>5.5</v>
      </c>
      <c r="I26" s="27" t="s">
        <v>87</v>
      </c>
      <c r="J26" s="28"/>
      <c r="K26" s="23">
        <v>6</v>
      </c>
      <c r="L26" s="29"/>
    </row>
    <row r="27" spans="1:12" s="19" customFormat="1" ht="12.75" customHeight="1">
      <c r="A27" s="83"/>
      <c r="B27" s="12"/>
      <c r="C27" s="71" t="s">
        <v>68</v>
      </c>
      <c r="D27" s="21"/>
      <c r="E27" s="14" t="s">
        <v>25</v>
      </c>
      <c r="F27" s="15">
        <v>497</v>
      </c>
      <c r="G27" s="14">
        <v>20</v>
      </c>
      <c r="H27" s="14">
        <v>12</v>
      </c>
      <c r="I27" s="16" t="s">
        <v>26</v>
      </c>
      <c r="J27" s="17"/>
      <c r="K27" s="20">
        <v>2</v>
      </c>
      <c r="L27" s="22"/>
    </row>
    <row r="28" spans="1:12" s="19" customFormat="1" ht="12.75" customHeight="1">
      <c r="A28" s="83"/>
      <c r="B28" s="20"/>
      <c r="C28" s="72"/>
      <c r="D28" s="21"/>
      <c r="E28" s="14" t="s">
        <v>27</v>
      </c>
      <c r="F28" s="15">
        <v>800</v>
      </c>
      <c r="G28" s="14">
        <v>20</v>
      </c>
      <c r="H28" s="14">
        <v>10</v>
      </c>
      <c r="I28" s="16" t="s">
        <v>28</v>
      </c>
      <c r="J28" s="17"/>
      <c r="K28" s="20">
        <v>4</v>
      </c>
      <c r="L28" s="22"/>
    </row>
    <row r="29" spans="1:12" s="19" customFormat="1" ht="12.75" customHeight="1">
      <c r="A29" s="83"/>
      <c r="B29" s="20"/>
      <c r="C29" s="72"/>
      <c r="D29" s="21"/>
      <c r="E29" s="14" t="s">
        <v>29</v>
      </c>
      <c r="F29" s="15">
        <v>1000</v>
      </c>
      <c r="G29" s="14">
        <v>20</v>
      </c>
      <c r="H29" s="14">
        <v>10</v>
      </c>
      <c r="I29" s="16" t="s">
        <v>30</v>
      </c>
      <c r="J29" s="17"/>
      <c r="K29" s="20">
        <v>5</v>
      </c>
      <c r="L29" s="22"/>
    </row>
    <row r="30" spans="1:12" s="19" customFormat="1" ht="12.75" customHeight="1">
      <c r="A30" s="83"/>
      <c r="B30" s="20"/>
      <c r="C30" s="72"/>
      <c r="D30" s="21"/>
      <c r="E30" s="14">
        <v>71</v>
      </c>
      <c r="F30" s="15">
        <v>450</v>
      </c>
      <c r="G30" s="14" t="s">
        <v>72</v>
      </c>
      <c r="H30" s="14">
        <v>5.5</v>
      </c>
      <c r="I30" s="16" t="s">
        <v>31</v>
      </c>
      <c r="J30" s="17"/>
      <c r="K30" s="20">
        <v>5</v>
      </c>
      <c r="L30" s="22"/>
    </row>
    <row r="31" spans="1:12" s="19" customFormat="1" ht="12.75" customHeight="1">
      <c r="A31" s="83"/>
      <c r="B31" s="20"/>
      <c r="C31" s="72"/>
      <c r="D31" s="21"/>
      <c r="E31" s="14" t="s">
        <v>32</v>
      </c>
      <c r="F31" s="15">
        <v>520</v>
      </c>
      <c r="G31" s="14">
        <v>15</v>
      </c>
      <c r="H31" s="14">
        <v>7.5</v>
      </c>
      <c r="I31" s="16" t="s">
        <v>33</v>
      </c>
      <c r="J31" s="17"/>
      <c r="K31" s="20">
        <v>4</v>
      </c>
      <c r="L31" s="22"/>
    </row>
    <row r="32" spans="1:12" s="19" customFormat="1" ht="12.75" customHeight="1">
      <c r="A32" s="83"/>
      <c r="B32" s="20"/>
      <c r="C32" s="72"/>
      <c r="D32" s="21"/>
      <c r="E32" s="14" t="s">
        <v>73</v>
      </c>
      <c r="F32" s="15">
        <v>400</v>
      </c>
      <c r="G32" s="14">
        <v>22.5</v>
      </c>
      <c r="H32" s="14">
        <v>10.5</v>
      </c>
      <c r="I32" s="16" t="s">
        <v>74</v>
      </c>
      <c r="J32" s="17"/>
      <c r="K32" s="20">
        <v>2</v>
      </c>
      <c r="L32" s="22"/>
    </row>
    <row r="33" spans="1:12" s="19" customFormat="1" ht="12.75" customHeight="1">
      <c r="A33" s="83"/>
      <c r="B33" s="20"/>
      <c r="C33" s="72"/>
      <c r="D33" s="21"/>
      <c r="E33" s="14" t="s">
        <v>88</v>
      </c>
      <c r="F33" s="15">
        <v>400</v>
      </c>
      <c r="G33" s="14">
        <v>22.5</v>
      </c>
      <c r="H33" s="14">
        <v>10.5</v>
      </c>
      <c r="I33" s="16" t="s">
        <v>90</v>
      </c>
      <c r="J33" s="17"/>
      <c r="K33" s="20">
        <v>2</v>
      </c>
      <c r="L33" s="22"/>
    </row>
    <row r="34" spans="1:12" s="19" customFormat="1" ht="12.75" customHeight="1">
      <c r="A34" s="83"/>
      <c r="B34" s="20"/>
      <c r="C34" s="72"/>
      <c r="D34" s="21"/>
      <c r="E34" s="14" t="s">
        <v>89</v>
      </c>
      <c r="F34" s="15">
        <v>400</v>
      </c>
      <c r="G34" s="14">
        <v>20</v>
      </c>
      <c r="H34" s="14" t="s">
        <v>75</v>
      </c>
      <c r="I34" s="16" t="s">
        <v>90</v>
      </c>
      <c r="J34" s="17"/>
      <c r="K34" s="20">
        <v>2</v>
      </c>
      <c r="L34" s="22"/>
    </row>
    <row r="35" spans="1:12" s="19" customFormat="1" ht="12.75" customHeight="1">
      <c r="A35" s="83"/>
      <c r="B35" s="20"/>
      <c r="C35" s="72"/>
      <c r="D35" s="21"/>
      <c r="E35" s="14" t="s">
        <v>35</v>
      </c>
      <c r="F35" s="15">
        <v>600</v>
      </c>
      <c r="G35" s="14">
        <v>20</v>
      </c>
      <c r="H35" s="14" t="s">
        <v>104</v>
      </c>
      <c r="I35" s="16" t="s">
        <v>10</v>
      </c>
      <c r="J35" s="17"/>
      <c r="K35" s="20">
        <v>3</v>
      </c>
      <c r="L35" s="22"/>
    </row>
    <row r="36" spans="1:12" s="19" customFormat="1" ht="12.75" customHeight="1">
      <c r="A36" s="83"/>
      <c r="B36" s="23"/>
      <c r="C36" s="73"/>
      <c r="D36" s="24"/>
      <c r="E36" s="25">
        <v>85</v>
      </c>
      <c r="F36" s="26">
        <v>280</v>
      </c>
      <c r="G36" s="25">
        <v>20</v>
      </c>
      <c r="H36" s="25">
        <v>12</v>
      </c>
      <c r="I36" s="27" t="s">
        <v>69</v>
      </c>
      <c r="J36" s="28"/>
      <c r="K36" s="23">
        <v>1</v>
      </c>
      <c r="L36" s="29"/>
    </row>
    <row r="37" spans="1:12" s="19" customFormat="1" ht="12.75" customHeight="1">
      <c r="A37" s="83"/>
      <c r="B37" s="12"/>
      <c r="C37" s="71" t="s">
        <v>103</v>
      </c>
      <c r="D37" s="13"/>
      <c r="E37" s="34" t="s">
        <v>38</v>
      </c>
      <c r="F37" s="35">
        <v>260</v>
      </c>
      <c r="G37" s="34">
        <v>20</v>
      </c>
      <c r="H37" s="34">
        <v>7.5</v>
      </c>
      <c r="I37" s="36" t="s">
        <v>16</v>
      </c>
      <c r="J37" s="37"/>
      <c r="K37" s="12">
        <v>2</v>
      </c>
      <c r="L37" s="18"/>
    </row>
    <row r="38" spans="1:12" s="19" customFormat="1" ht="12.75" customHeight="1">
      <c r="A38" s="83"/>
      <c r="B38" s="20"/>
      <c r="C38" s="72"/>
      <c r="D38" s="21"/>
      <c r="E38" s="14">
        <v>7</v>
      </c>
      <c r="F38" s="15">
        <v>240</v>
      </c>
      <c r="G38" s="14">
        <v>20</v>
      </c>
      <c r="H38" s="14">
        <v>12</v>
      </c>
      <c r="I38" s="16" t="s">
        <v>91</v>
      </c>
      <c r="J38" s="17"/>
      <c r="K38" s="20">
        <v>1</v>
      </c>
      <c r="L38" s="22"/>
    </row>
    <row r="39" spans="1:12" s="19" customFormat="1" ht="12.75" customHeight="1">
      <c r="A39" s="83"/>
      <c r="B39" s="23"/>
      <c r="C39" s="73"/>
      <c r="D39" s="24"/>
      <c r="E39" s="25">
        <v>6</v>
      </c>
      <c r="F39" s="26">
        <v>270</v>
      </c>
      <c r="G39" s="25">
        <v>20</v>
      </c>
      <c r="H39" s="25">
        <v>12</v>
      </c>
      <c r="I39" s="27" t="s">
        <v>91</v>
      </c>
      <c r="J39" s="28"/>
      <c r="K39" s="23">
        <v>1</v>
      </c>
      <c r="L39" s="29"/>
    </row>
    <row r="40" spans="1:12" s="19" customFormat="1" ht="12.75" customHeight="1">
      <c r="A40" s="83"/>
      <c r="B40" s="23"/>
      <c r="C40" s="64" t="s">
        <v>80</v>
      </c>
      <c r="D40" s="24"/>
      <c r="E40" s="25" t="s">
        <v>94</v>
      </c>
      <c r="F40" s="26">
        <v>370</v>
      </c>
      <c r="G40" s="25">
        <v>20</v>
      </c>
      <c r="H40" s="25">
        <v>10</v>
      </c>
      <c r="I40" s="27" t="s">
        <v>34</v>
      </c>
      <c r="J40" s="28"/>
      <c r="K40" s="23">
        <v>2</v>
      </c>
      <c r="L40" s="29"/>
    </row>
    <row r="41" spans="1:12" s="19" customFormat="1" ht="12.75" customHeight="1">
      <c r="A41" s="83"/>
      <c r="B41" s="31"/>
      <c r="C41" s="32" t="s">
        <v>42</v>
      </c>
      <c r="D41" s="33"/>
      <c r="E41" s="25">
        <v>86</v>
      </c>
      <c r="F41" s="26">
        <v>420</v>
      </c>
      <c r="G41" s="25">
        <v>20</v>
      </c>
      <c r="H41" s="25">
        <v>4.5</v>
      </c>
      <c r="I41" s="27" t="s">
        <v>43</v>
      </c>
      <c r="J41" s="28"/>
      <c r="K41" s="23">
        <v>7</v>
      </c>
      <c r="L41" s="39"/>
    </row>
    <row r="42" spans="1:12" s="19" customFormat="1" ht="12.75" customHeight="1">
      <c r="A42" s="83"/>
      <c r="B42" s="31"/>
      <c r="C42" s="32" t="s">
        <v>83</v>
      </c>
      <c r="D42" s="33"/>
      <c r="E42" s="25">
        <v>87</v>
      </c>
      <c r="F42" s="26">
        <v>240</v>
      </c>
      <c r="G42" s="25">
        <v>15</v>
      </c>
      <c r="H42" s="25">
        <v>4.5</v>
      </c>
      <c r="I42" s="27" t="s">
        <v>44</v>
      </c>
      <c r="J42" s="28"/>
      <c r="K42" s="31">
        <v>4</v>
      </c>
      <c r="L42" s="39"/>
    </row>
    <row r="43" spans="1:12" s="19" customFormat="1" ht="12.75" customHeight="1">
      <c r="A43" s="84"/>
      <c r="B43" s="12"/>
      <c r="C43" s="44" t="s">
        <v>84</v>
      </c>
      <c r="D43" s="45"/>
      <c r="E43" s="46"/>
      <c r="F43" s="3">
        <f>SUM(F5:F42)</f>
        <v>12981</v>
      </c>
      <c r="G43" s="46"/>
      <c r="H43" s="46"/>
      <c r="I43" s="46"/>
      <c r="J43" s="47"/>
      <c r="K43" s="4">
        <f>SUM(K5:K42)</f>
        <v>114</v>
      </c>
      <c r="L43" s="18"/>
    </row>
    <row r="44" spans="1:12" s="19" customFormat="1" ht="12.75" customHeight="1">
      <c r="A44" s="79" t="s">
        <v>85</v>
      </c>
      <c r="B44" s="12"/>
      <c r="C44" s="38" t="s">
        <v>97</v>
      </c>
      <c r="D44" s="24"/>
      <c r="E44" s="59" t="s">
        <v>105</v>
      </c>
      <c r="F44" s="58">
        <v>985</v>
      </c>
      <c r="G44" s="59" t="s">
        <v>106</v>
      </c>
      <c r="H44" s="59" t="s">
        <v>107</v>
      </c>
      <c r="I44" s="60" t="s">
        <v>108</v>
      </c>
      <c r="J44" s="41"/>
      <c r="K44" s="23">
        <v>3</v>
      </c>
      <c r="L44" s="39"/>
    </row>
    <row r="45" spans="1:13" s="19" customFormat="1" ht="12.75" customHeight="1">
      <c r="A45" s="80"/>
      <c r="B45" s="31"/>
      <c r="C45" s="32" t="s">
        <v>101</v>
      </c>
      <c r="D45" s="33"/>
      <c r="E45" s="25" t="s">
        <v>98</v>
      </c>
      <c r="F45" s="26">
        <v>500</v>
      </c>
      <c r="G45" s="25">
        <v>20</v>
      </c>
      <c r="H45" s="25">
        <v>7.5</v>
      </c>
      <c r="I45" s="27" t="s">
        <v>99</v>
      </c>
      <c r="J45" s="28" t="s">
        <v>92</v>
      </c>
      <c r="K45" s="31">
        <v>2</v>
      </c>
      <c r="L45" s="42"/>
      <c r="M45" s="43"/>
    </row>
    <row r="46" spans="1:12" s="19" customFormat="1" ht="12.75" customHeight="1">
      <c r="A46" s="80"/>
      <c r="B46" s="12"/>
      <c r="C46" s="71" t="s">
        <v>100</v>
      </c>
      <c r="D46" s="13"/>
      <c r="E46" s="34" t="s">
        <v>39</v>
      </c>
      <c r="F46" s="35">
        <v>620</v>
      </c>
      <c r="G46" s="34">
        <v>23</v>
      </c>
      <c r="H46" s="34" t="s">
        <v>40</v>
      </c>
      <c r="I46" s="36" t="s">
        <v>41</v>
      </c>
      <c r="J46" s="37"/>
      <c r="K46" s="12">
        <v>3</v>
      </c>
      <c r="L46" s="18"/>
    </row>
    <row r="47" spans="1:13" s="43" customFormat="1" ht="12.75" customHeight="1">
      <c r="A47" s="80"/>
      <c r="B47" s="65"/>
      <c r="C47" s="72"/>
      <c r="D47" s="21"/>
      <c r="E47" s="14" t="s">
        <v>51</v>
      </c>
      <c r="F47" s="15">
        <v>700</v>
      </c>
      <c r="G47" s="14">
        <v>40</v>
      </c>
      <c r="H47" s="14">
        <v>15</v>
      </c>
      <c r="I47" s="16" t="s">
        <v>102</v>
      </c>
      <c r="J47" s="17"/>
      <c r="K47" s="20">
        <v>2</v>
      </c>
      <c r="L47" s="22"/>
      <c r="M47" s="19"/>
    </row>
    <row r="48" spans="1:13" s="43" customFormat="1" ht="12.75" customHeight="1">
      <c r="A48" s="80"/>
      <c r="B48" s="65"/>
      <c r="C48" s="72"/>
      <c r="D48" s="21"/>
      <c r="E48" s="66" t="s">
        <v>76</v>
      </c>
      <c r="F48" s="67">
        <v>900</v>
      </c>
      <c r="G48" s="68">
        <v>40</v>
      </c>
      <c r="H48" s="68">
        <v>12</v>
      </c>
      <c r="I48" s="16" t="s">
        <v>86</v>
      </c>
      <c r="J48" s="69"/>
      <c r="K48" s="20">
        <v>3</v>
      </c>
      <c r="L48" s="22"/>
      <c r="M48" s="19"/>
    </row>
    <row r="49" spans="1:12" s="19" customFormat="1" ht="12.75" customHeight="1">
      <c r="A49" s="80"/>
      <c r="B49" s="9"/>
      <c r="C49" s="73"/>
      <c r="D49" s="24"/>
      <c r="E49" s="25" t="s">
        <v>81</v>
      </c>
      <c r="F49" s="26">
        <v>750</v>
      </c>
      <c r="G49" s="40">
        <v>57</v>
      </c>
      <c r="H49" s="25">
        <v>16</v>
      </c>
      <c r="I49" s="27" t="s">
        <v>82</v>
      </c>
      <c r="J49" s="28"/>
      <c r="K49" s="23">
        <v>2</v>
      </c>
      <c r="L49" s="29"/>
    </row>
    <row r="50" spans="1:12" s="19" customFormat="1" ht="12.75" customHeight="1">
      <c r="A50" s="81"/>
      <c r="B50" s="10"/>
      <c r="C50" s="44" t="s">
        <v>84</v>
      </c>
      <c r="D50" s="45"/>
      <c r="E50" s="46"/>
      <c r="F50" s="3">
        <f>SUM(F44:F49)</f>
        <v>4455</v>
      </c>
      <c r="G50" s="46"/>
      <c r="H50" s="46"/>
      <c r="I50" s="46"/>
      <c r="J50" s="47"/>
      <c r="K50" s="4">
        <f>SUM(K44:K49)</f>
        <v>15</v>
      </c>
      <c r="L50" s="39"/>
    </row>
    <row r="51" spans="1:12" s="19" customFormat="1" ht="12.75" customHeight="1">
      <c r="A51" s="74" t="s">
        <v>70</v>
      </c>
      <c r="B51" s="10"/>
      <c r="C51" s="32" t="s">
        <v>46</v>
      </c>
      <c r="D51" s="33"/>
      <c r="E51" s="25"/>
      <c r="F51" s="26">
        <v>5116</v>
      </c>
      <c r="G51" s="25"/>
      <c r="H51" s="25"/>
      <c r="I51" s="48">
        <v>285400</v>
      </c>
      <c r="J51" s="28"/>
      <c r="K51" s="31">
        <v>42</v>
      </c>
      <c r="L51" s="39"/>
    </row>
    <row r="52" spans="1:12" s="19" customFormat="1" ht="12.75" customHeight="1">
      <c r="A52" s="75"/>
      <c r="B52" s="49"/>
      <c r="C52" s="32" t="s">
        <v>47</v>
      </c>
      <c r="D52" s="33"/>
      <c r="E52" s="25"/>
      <c r="F52" s="26">
        <v>11438</v>
      </c>
      <c r="G52" s="25"/>
      <c r="H52" s="25"/>
      <c r="I52" s="48" t="s">
        <v>110</v>
      </c>
      <c r="J52" s="28" t="s">
        <v>5</v>
      </c>
      <c r="K52" s="31">
        <v>109</v>
      </c>
      <c r="L52" s="50"/>
    </row>
    <row r="53" spans="1:13" s="19" customFormat="1" ht="12.75" customHeight="1">
      <c r="A53" s="76"/>
      <c r="B53" s="31"/>
      <c r="C53" s="44" t="s">
        <v>45</v>
      </c>
      <c r="D53" s="45"/>
      <c r="E53" s="46"/>
      <c r="F53" s="3">
        <f>F51+F52</f>
        <v>16554</v>
      </c>
      <c r="G53" s="46"/>
      <c r="H53" s="46"/>
      <c r="I53" s="46"/>
      <c r="J53" s="47"/>
      <c r="K53" s="4">
        <f>SUM(K51:K52)</f>
        <v>151</v>
      </c>
      <c r="L53" s="39"/>
      <c r="M53" s="43"/>
    </row>
    <row r="54" spans="1:13" s="43" customFormat="1" ht="12.75" customHeight="1" thickBot="1">
      <c r="A54" s="77" t="s">
        <v>71</v>
      </c>
      <c r="B54" s="78"/>
      <c r="C54" s="78"/>
      <c r="D54" s="51"/>
      <c r="E54" s="52"/>
      <c r="F54" s="53">
        <f>F43+F50+F53</f>
        <v>33990</v>
      </c>
      <c r="G54" s="52"/>
      <c r="H54" s="52"/>
      <c r="I54" s="52"/>
      <c r="J54" s="54"/>
      <c r="K54" s="55">
        <f>K43+K50+K53</f>
        <v>280</v>
      </c>
      <c r="L54" s="56"/>
      <c r="M54" s="19"/>
    </row>
    <row r="55" spans="1:11" s="19" customFormat="1" ht="12.75" customHeight="1">
      <c r="A55" t="s">
        <v>93</v>
      </c>
      <c r="B55" s="57"/>
      <c r="C55" s="1"/>
      <c r="D55" s="1"/>
      <c r="E55" s="1"/>
      <c r="F55" s="1"/>
      <c r="G55" s="1"/>
      <c r="H55" s="1"/>
      <c r="I55" s="63"/>
      <c r="J55" s="63"/>
      <c r="K55" s="62"/>
    </row>
    <row r="56" spans="1:12" s="19" customFormat="1" ht="12">
      <c r="A56" s="70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3" s="19" customFormat="1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19" customFormat="1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17">
    <mergeCell ref="C23:C26"/>
    <mergeCell ref="C27:C36"/>
    <mergeCell ref="I3:K3"/>
    <mergeCell ref="I4:J4"/>
    <mergeCell ref="A3:A4"/>
    <mergeCell ref="B3:D4"/>
    <mergeCell ref="C5:C8"/>
    <mergeCell ref="C37:C39"/>
    <mergeCell ref="C46:C49"/>
    <mergeCell ref="A51:A53"/>
    <mergeCell ref="A54:C54"/>
    <mergeCell ref="A44:A50"/>
    <mergeCell ref="A5:A43"/>
    <mergeCell ref="C9:C11"/>
    <mergeCell ref="C12:C15"/>
    <mergeCell ref="C17:C18"/>
    <mergeCell ref="C20:C21"/>
  </mergeCells>
  <printOptions/>
  <pageMargins left="0.7874015748031497" right="0.53" top="0.7" bottom="0.5511811023622047" header="0.3937007874015748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2019-06-18T06:30:14Z</cp:lastPrinted>
  <dcterms:created xsi:type="dcterms:W3CDTF">2007-09-21T07:43:13Z</dcterms:created>
  <dcterms:modified xsi:type="dcterms:W3CDTF">2019-06-18T07:09:34Z</dcterms:modified>
  <cp:category/>
  <cp:version/>
  <cp:contentType/>
  <cp:contentStatus/>
</cp:coreProperties>
</file>