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'10月'!$A$1:$X$67</definedName>
    <definedName name="_xlnm.Print_Area" localSheetId="10">'11月'!$A$1:$X$67</definedName>
    <definedName name="_xlnm.Print_Area" localSheetId="11">'12月'!$A$1:$X$67</definedName>
    <definedName name="_xlnm.Print_Area" localSheetId="0">'1月'!$A$1:$X$67</definedName>
    <definedName name="_xlnm.Print_Area" localSheetId="1">'2月'!$A$1:$X$67</definedName>
    <definedName name="_xlnm.Print_Area" localSheetId="2">'3月'!$A$1:$X$67</definedName>
    <definedName name="_xlnm.Print_Area" localSheetId="3">'4月'!$A$1:$X$67</definedName>
    <definedName name="_xlnm.Print_Area" localSheetId="4">'5月'!$A$1:$X$67</definedName>
    <definedName name="_xlnm.Print_Area" localSheetId="5">'6月'!$A$1:$X$67</definedName>
    <definedName name="_xlnm.Print_Area" localSheetId="6">'7月'!$A$1:$X$67</definedName>
    <definedName name="_xlnm.Print_Area" localSheetId="7">'8月'!$A$1:$X$67</definedName>
    <definedName name="_xlnm.Print_Area" localSheetId="8">'9月'!$A$1:$X$67</definedName>
  </definedNames>
  <calcPr fullCalcOnLoad="1"/>
</workbook>
</file>

<file path=xl/sharedStrings.xml><?xml version="1.0" encoding="utf-8"?>
<sst xmlns="http://schemas.openxmlformats.org/spreadsheetml/2006/main" count="13002" uniqueCount="60">
  <si>
    <t xml:space="preserve">- </t>
  </si>
  <si>
    <t xml:space="preserve">              トン級別
船種別
定期・不定期別</t>
  </si>
  <si>
    <t>３．入港外航船舶船種別トン級別表</t>
  </si>
  <si>
    <t>（単位：隻・総トン）</t>
  </si>
  <si>
    <t>合　　計</t>
  </si>
  <si>
    <t>100,000トン以上</t>
  </si>
  <si>
    <t>50,000トン以上</t>
  </si>
  <si>
    <t>30,000トン以上</t>
  </si>
  <si>
    <t>20,000トン以上</t>
  </si>
  <si>
    <t>15,000トン以上</t>
  </si>
  <si>
    <t>10,000トン以上</t>
  </si>
  <si>
    <t>7,000トン以上</t>
  </si>
  <si>
    <t>5,000トン以上</t>
  </si>
  <si>
    <t>3,000トン以上</t>
  </si>
  <si>
    <t>3,000トン未満</t>
  </si>
  <si>
    <t>隻数</t>
  </si>
  <si>
    <t>総トン数</t>
  </si>
  <si>
    <t>合　　　計</t>
  </si>
  <si>
    <t>定</t>
  </si>
  <si>
    <t>不</t>
  </si>
  <si>
    <t>一般貨物船</t>
  </si>
  <si>
    <t>ケミカル船</t>
  </si>
  <si>
    <t>砂利･砂･石材船</t>
  </si>
  <si>
    <t>セメント船</t>
  </si>
  <si>
    <t>自動車専用船</t>
  </si>
  <si>
    <t>その他専用船</t>
  </si>
  <si>
    <t>フルコンテナ船</t>
  </si>
  <si>
    <t>セミコンテナ船</t>
  </si>
  <si>
    <t>自動車航送船</t>
  </si>
  <si>
    <t>接舷船・曳船</t>
  </si>
  <si>
    <t>客船</t>
  </si>
  <si>
    <t>貨客船</t>
  </si>
  <si>
    <t>貨物船計</t>
  </si>
  <si>
    <t>油送船</t>
  </si>
  <si>
    <t>ＬＰＧ船</t>
  </si>
  <si>
    <t>ＬＮＧ船</t>
  </si>
  <si>
    <t>その他のタンカー船</t>
  </si>
  <si>
    <t>穀物船</t>
  </si>
  <si>
    <t>木材船</t>
  </si>
  <si>
    <t>チップ船</t>
  </si>
  <si>
    <t>鋼材船</t>
  </si>
  <si>
    <t>石炭船</t>
  </si>
  <si>
    <t>鉱石船</t>
  </si>
  <si>
    <t>ＲＯ／ＲＯ船</t>
  </si>
  <si>
    <t>漁船</t>
  </si>
  <si>
    <t>作業船</t>
  </si>
  <si>
    <t>官公庁船</t>
  </si>
  <si>
    <t>その他船舶</t>
  </si>
  <si>
    <t>令和５年１２月分</t>
  </si>
  <si>
    <t>令和５年１１月分</t>
  </si>
  <si>
    <t>令和５年１０月分</t>
  </si>
  <si>
    <t>令和５年９月分</t>
  </si>
  <si>
    <t>令和５年８月分</t>
  </si>
  <si>
    <t>令和５年７月分</t>
  </si>
  <si>
    <t>令和５年６月分</t>
  </si>
  <si>
    <t>令和５年５月分</t>
  </si>
  <si>
    <t>令和５年４月分</t>
  </si>
  <si>
    <t>令和５年３月分</t>
  </si>
  <si>
    <t>令和５年２月分</t>
  </si>
  <si>
    <t>令和５年１月分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</si>
</sst>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2" fillId="0" borderId="0" xfId="48" applyFont="1" applyBorder="1" applyAlignment="1">
      <alignment/>
    </xf>
    <xf numFmtId="38" fontId="2" fillId="0" borderId="0" xfId="48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8" fontId="2" fillId="0" borderId="13" xfId="48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center"/>
    </xf>
    <xf numFmtId="38" fontId="3" fillId="0" borderId="0" xfId="48" applyNumberFormat="1" applyFont="1" applyAlignment="1">
      <alignment horizontal="left"/>
    </xf>
    <xf numFmtId="38" fontId="2" fillId="0" borderId="0" xfId="48" applyNumberFormat="1" applyFont="1" applyBorder="1" applyAlignment="1">
      <alignment horizontal="right" shrinkToFit="1"/>
    </xf>
    <xf numFmtId="38" fontId="2" fillId="0" borderId="13" xfId="48" applyNumberFormat="1" applyFont="1" applyBorder="1" applyAlignment="1">
      <alignment horizontal="right" shrinkToFit="1"/>
    </xf>
    <xf numFmtId="38" fontId="2" fillId="0" borderId="0" xfId="48" applyNumberFormat="1" applyFont="1" applyBorder="1" applyAlignment="1" quotePrefix="1">
      <alignment horizontal="right" shrinkToFit="1"/>
    </xf>
    <xf numFmtId="38" fontId="2" fillId="0" borderId="13" xfId="48" applyNumberFormat="1" applyFont="1" applyBorder="1" applyAlignment="1" quotePrefix="1">
      <alignment horizontal="right" shrinkToFit="1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left"/>
    </xf>
    <xf numFmtId="6" fontId="4" fillId="0" borderId="14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5" fillId="0" borderId="0" xfId="48" applyFont="1" applyAlignment="1">
      <alignment horizontal="center"/>
    </xf>
    <xf numFmtId="38" fontId="3" fillId="0" borderId="14" xfId="48" applyFont="1" applyBorder="1" applyAlignment="1">
      <alignment horizontal="right"/>
    </xf>
    <xf numFmtId="38" fontId="2" fillId="0" borderId="14" xfId="48" applyFont="1" applyBorder="1" applyAlignment="1">
      <alignment horizontal="right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8" fontId="2" fillId="0" borderId="26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59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297</v>
      </c>
      <c r="D8" s="14">
        <f>IF(SUM(F8,H8,J8,L8,N8,P8,R8,T8,V8,X8)=0,"- ",SUM(F8,H8,J8,L8,N8,P8,R8,T8,V8,X8))</f>
        <v>6042581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18</v>
      </c>
      <c r="H8" s="14">
        <f t="shared" si="0"/>
        <v>1400848</v>
      </c>
      <c r="I8" s="14">
        <f t="shared" si="0"/>
        <v>40</v>
      </c>
      <c r="J8" s="14">
        <f t="shared" si="0"/>
        <v>1491737</v>
      </c>
      <c r="K8" s="14">
        <f t="shared" si="0"/>
        <v>32</v>
      </c>
      <c r="L8" s="14">
        <f t="shared" si="0"/>
        <v>821752</v>
      </c>
      <c r="M8" s="14">
        <f t="shared" si="0"/>
        <v>48</v>
      </c>
      <c r="N8" s="14">
        <f t="shared" si="0"/>
        <v>864050</v>
      </c>
      <c r="O8" s="14">
        <f t="shared" si="0"/>
        <v>4</v>
      </c>
      <c r="P8" s="14">
        <f t="shared" si="0"/>
        <v>54712</v>
      </c>
      <c r="Q8" s="14">
        <f t="shared" si="0"/>
        <v>151</v>
      </c>
      <c r="R8" s="14">
        <f t="shared" si="0"/>
        <v>1389294</v>
      </c>
      <c r="S8" s="14">
        <f t="shared" si="0"/>
        <v>2</v>
      </c>
      <c r="T8" s="14">
        <f t="shared" si="0"/>
        <v>10544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259</v>
      </c>
      <c r="D9" s="14">
        <f>IF(SUM(F9,H9,J9,L9,N9,P9,R9,T9,V9,X9)=0,"- ",SUM(F9,H9,J9,L9,N9,P9,R9,T9,V9,X9))</f>
        <v>7310182</v>
      </c>
      <c r="E9" s="14">
        <f aca="true" t="shared" si="1" ref="E9:X9">IF(SUM(E12,E14,E16,E56,E58,E60,E62,E64,E66)=0,"- ",SUM(E12,E14,E16,E56,E58,E60,E62,E64,E66))</f>
        <v>18</v>
      </c>
      <c r="F9" s="14">
        <f t="shared" si="1"/>
        <v>2236069</v>
      </c>
      <c r="G9" s="14">
        <f t="shared" si="1"/>
        <v>10</v>
      </c>
      <c r="H9" s="14">
        <f t="shared" si="1"/>
        <v>845283</v>
      </c>
      <c r="I9" s="14">
        <f t="shared" si="1"/>
        <v>69</v>
      </c>
      <c r="J9" s="14">
        <f t="shared" si="1"/>
        <v>2539745</v>
      </c>
      <c r="K9" s="14">
        <f t="shared" si="1"/>
        <v>37</v>
      </c>
      <c r="L9" s="14">
        <f t="shared" si="1"/>
        <v>914386</v>
      </c>
      <c r="M9" s="14">
        <f t="shared" si="1"/>
        <v>4</v>
      </c>
      <c r="N9" s="14">
        <f t="shared" si="1"/>
        <v>70332</v>
      </c>
      <c r="O9" s="14">
        <f t="shared" si="1"/>
        <v>18</v>
      </c>
      <c r="P9" s="14">
        <f t="shared" si="1"/>
        <v>220396</v>
      </c>
      <c r="Q9" s="14">
        <f t="shared" si="1"/>
        <v>26</v>
      </c>
      <c r="R9" s="14">
        <f t="shared" si="1"/>
        <v>239808</v>
      </c>
      <c r="S9" s="14">
        <f t="shared" si="1"/>
        <v>19</v>
      </c>
      <c r="T9" s="14">
        <f t="shared" si="1"/>
        <v>102218</v>
      </c>
      <c r="U9" s="14">
        <f t="shared" si="1"/>
        <v>18</v>
      </c>
      <c r="V9" s="14">
        <f t="shared" si="1"/>
        <v>72295</v>
      </c>
      <c r="W9" s="14">
        <f t="shared" si="1"/>
        <v>40</v>
      </c>
      <c r="X9" s="15">
        <f t="shared" si="1"/>
        <v>69650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 t="str">
        <f t="shared" si="2"/>
        <v>- </v>
      </c>
      <c r="D12" s="14" t="str">
        <f t="shared" si="3"/>
        <v>- 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297</v>
      </c>
      <c r="D15" s="14">
        <f t="shared" si="3"/>
        <v>6042581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18</v>
      </c>
      <c r="H15" s="14">
        <f t="shared" si="4"/>
        <v>1400848</v>
      </c>
      <c r="I15" s="14">
        <f t="shared" si="4"/>
        <v>40</v>
      </c>
      <c r="J15" s="14">
        <f t="shared" si="4"/>
        <v>1491737</v>
      </c>
      <c r="K15" s="14">
        <f t="shared" si="4"/>
        <v>32</v>
      </c>
      <c r="L15" s="14">
        <f t="shared" si="4"/>
        <v>821752</v>
      </c>
      <c r="M15" s="14">
        <f t="shared" si="4"/>
        <v>48</v>
      </c>
      <c r="N15" s="14">
        <f t="shared" si="4"/>
        <v>864050</v>
      </c>
      <c r="O15" s="14">
        <f t="shared" si="4"/>
        <v>4</v>
      </c>
      <c r="P15" s="14">
        <f t="shared" si="4"/>
        <v>54712</v>
      </c>
      <c r="Q15" s="14">
        <f t="shared" si="4"/>
        <v>151</v>
      </c>
      <c r="R15" s="14">
        <f t="shared" si="4"/>
        <v>1389294</v>
      </c>
      <c r="S15" s="14">
        <f t="shared" si="4"/>
        <v>2</v>
      </c>
      <c r="T15" s="14">
        <f t="shared" si="4"/>
        <v>10544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258</v>
      </c>
      <c r="D16" s="14">
        <f t="shared" si="3"/>
        <v>7309684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18</v>
      </c>
      <c r="F16" s="14">
        <f t="shared" si="5"/>
        <v>2236069</v>
      </c>
      <c r="G16" s="14">
        <f t="shared" si="5"/>
        <v>10</v>
      </c>
      <c r="H16" s="14">
        <f t="shared" si="5"/>
        <v>845283</v>
      </c>
      <c r="I16" s="14">
        <f t="shared" si="5"/>
        <v>69</v>
      </c>
      <c r="J16" s="14">
        <f t="shared" si="5"/>
        <v>2539745</v>
      </c>
      <c r="K16" s="14">
        <f t="shared" si="5"/>
        <v>37</v>
      </c>
      <c r="L16" s="14">
        <f t="shared" si="5"/>
        <v>914386</v>
      </c>
      <c r="M16" s="14">
        <f t="shared" si="5"/>
        <v>4</v>
      </c>
      <c r="N16" s="14">
        <f t="shared" si="5"/>
        <v>70332</v>
      </c>
      <c r="O16" s="14">
        <f t="shared" si="5"/>
        <v>18</v>
      </c>
      <c r="P16" s="14">
        <f t="shared" si="5"/>
        <v>220396</v>
      </c>
      <c r="Q16" s="14">
        <f t="shared" si="5"/>
        <v>26</v>
      </c>
      <c r="R16" s="14">
        <f t="shared" si="5"/>
        <v>239808</v>
      </c>
      <c r="S16" s="14">
        <f t="shared" si="5"/>
        <v>19</v>
      </c>
      <c r="T16" s="14">
        <f t="shared" si="5"/>
        <v>102218</v>
      </c>
      <c r="U16" s="14">
        <f t="shared" si="5"/>
        <v>18</v>
      </c>
      <c r="V16" s="14">
        <f t="shared" si="5"/>
        <v>72295</v>
      </c>
      <c r="W16" s="14">
        <f t="shared" si="5"/>
        <v>39</v>
      </c>
      <c r="X16" s="15">
        <f t="shared" si="5"/>
        <v>69152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64</v>
      </c>
      <c r="D18" s="14">
        <f t="shared" si="3"/>
        <v>518466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3</v>
      </c>
      <c r="J18" s="16">
        <v>105464</v>
      </c>
      <c r="K18" s="16">
        <v>6</v>
      </c>
      <c r="L18" s="16">
        <v>135849</v>
      </c>
      <c r="M18" s="16">
        <v>2</v>
      </c>
      <c r="N18" s="16">
        <v>35119</v>
      </c>
      <c r="O18" s="16">
        <v>1</v>
      </c>
      <c r="P18" s="16">
        <v>13694</v>
      </c>
      <c r="Q18" s="16">
        <v>10</v>
      </c>
      <c r="R18" s="16">
        <v>96599</v>
      </c>
      <c r="S18" s="16">
        <v>12</v>
      </c>
      <c r="T18" s="16">
        <v>65133</v>
      </c>
      <c r="U18" s="16">
        <v>7</v>
      </c>
      <c r="V18" s="16">
        <v>28081</v>
      </c>
      <c r="W18" s="16">
        <v>23</v>
      </c>
      <c r="X18" s="17">
        <v>38527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18</v>
      </c>
      <c r="D20" s="14">
        <f t="shared" si="3"/>
        <v>826027</v>
      </c>
      <c r="E20" s="16">
        <v>4</v>
      </c>
      <c r="F20" s="16">
        <v>644345</v>
      </c>
      <c r="G20" s="16" t="s">
        <v>0</v>
      </c>
      <c r="H20" s="16" t="s">
        <v>0</v>
      </c>
      <c r="I20" s="16">
        <v>2</v>
      </c>
      <c r="J20" s="16">
        <v>69190</v>
      </c>
      <c r="K20" s="16">
        <v>3</v>
      </c>
      <c r="L20" s="16">
        <v>69096</v>
      </c>
      <c r="M20" s="16" t="s">
        <v>0</v>
      </c>
      <c r="N20" s="16" t="s">
        <v>0</v>
      </c>
      <c r="O20" s="16" t="s">
        <v>0</v>
      </c>
      <c r="P20" s="16" t="s">
        <v>0</v>
      </c>
      <c r="Q20" s="16">
        <v>3</v>
      </c>
      <c r="R20" s="16">
        <v>23056</v>
      </c>
      <c r="S20" s="16" t="s">
        <v>0</v>
      </c>
      <c r="T20" s="16" t="s">
        <v>0</v>
      </c>
      <c r="U20" s="16">
        <v>4</v>
      </c>
      <c r="V20" s="16">
        <v>15318</v>
      </c>
      <c r="W20" s="16">
        <v>2</v>
      </c>
      <c r="X20" s="17">
        <v>5022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2</v>
      </c>
      <c r="D22" s="14">
        <f t="shared" si="3"/>
        <v>70052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1</v>
      </c>
      <c r="J22" s="16">
        <v>47236</v>
      </c>
      <c r="K22" s="16">
        <v>1</v>
      </c>
      <c r="L22" s="16">
        <v>22816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10</v>
      </c>
      <c r="D24" s="14">
        <f t="shared" si="3"/>
        <v>1055407</v>
      </c>
      <c r="E24" s="16">
        <v>5</v>
      </c>
      <c r="F24" s="16">
        <v>586738</v>
      </c>
      <c r="G24" s="16">
        <v>5</v>
      </c>
      <c r="H24" s="16">
        <v>468669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28</v>
      </c>
      <c r="D26" s="14">
        <f t="shared" si="3"/>
        <v>110800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1</v>
      </c>
      <c r="N26" s="16">
        <v>18737</v>
      </c>
      <c r="O26" s="16">
        <v>1</v>
      </c>
      <c r="P26" s="16">
        <v>10219</v>
      </c>
      <c r="Q26" s="16" t="s">
        <v>0</v>
      </c>
      <c r="R26" s="16" t="s">
        <v>0</v>
      </c>
      <c r="S26" s="16">
        <v>6</v>
      </c>
      <c r="T26" s="16">
        <v>32068</v>
      </c>
      <c r="U26" s="16">
        <v>6</v>
      </c>
      <c r="V26" s="16">
        <v>24173</v>
      </c>
      <c r="W26" s="16">
        <v>14</v>
      </c>
      <c r="X26" s="17">
        <v>25603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 t="str">
        <f t="shared" si="2"/>
        <v>- </v>
      </c>
      <c r="D28" s="14" t="str">
        <f t="shared" si="3"/>
        <v>- 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16" t="s">
        <v>0</v>
      </c>
      <c r="X28" s="17" t="s">
        <v>0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15</v>
      </c>
      <c r="D30" s="14">
        <f t="shared" si="3"/>
        <v>425627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8</v>
      </c>
      <c r="J30" s="16">
        <v>276685</v>
      </c>
      <c r="K30" s="16">
        <v>6</v>
      </c>
      <c r="L30" s="16">
        <v>139284</v>
      </c>
      <c r="M30" s="16" t="s">
        <v>0</v>
      </c>
      <c r="N30" s="16" t="s">
        <v>0</v>
      </c>
      <c r="O30" s="16" t="s">
        <v>0</v>
      </c>
      <c r="P30" s="16" t="s">
        <v>0</v>
      </c>
      <c r="Q30" s="16">
        <v>1</v>
      </c>
      <c r="R30" s="16">
        <v>9658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3</v>
      </c>
      <c r="D34" s="14">
        <f t="shared" si="3"/>
        <v>121261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3</v>
      </c>
      <c r="J34" s="16">
        <v>121261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 t="str">
        <f t="shared" si="2"/>
        <v>- </v>
      </c>
      <c r="D36" s="14" t="str">
        <f t="shared" si="3"/>
        <v>- 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7" t="s">
        <v>0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8</v>
      </c>
      <c r="D42" s="14">
        <f t="shared" si="3"/>
        <v>709852</v>
      </c>
      <c r="E42" s="16">
        <v>5</v>
      </c>
      <c r="F42" s="16">
        <v>538398</v>
      </c>
      <c r="G42" s="16">
        <v>1</v>
      </c>
      <c r="H42" s="16">
        <v>93228</v>
      </c>
      <c r="I42" s="16">
        <v>2</v>
      </c>
      <c r="J42" s="16">
        <v>78226</v>
      </c>
      <c r="K42" s="16" t="s">
        <v>0</v>
      </c>
      <c r="L42" s="16" t="s">
        <v>0</v>
      </c>
      <c r="M42" s="16" t="s">
        <v>0</v>
      </c>
      <c r="N42" s="16" t="s">
        <v>0</v>
      </c>
      <c r="O42" s="16" t="s">
        <v>0</v>
      </c>
      <c r="P42" s="16" t="s">
        <v>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 t="s">
        <v>0</v>
      </c>
      <c r="X42" s="17" t="s">
        <v>0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8</v>
      </c>
      <c r="D44" s="14">
        <f t="shared" si="7"/>
        <v>626820</v>
      </c>
      <c r="E44" s="16">
        <v>4</v>
      </c>
      <c r="F44" s="16">
        <v>466588</v>
      </c>
      <c r="G44" s="16">
        <v>2</v>
      </c>
      <c r="H44" s="16">
        <v>145393</v>
      </c>
      <c r="I44" s="16" t="s">
        <v>0</v>
      </c>
      <c r="J44" s="16" t="s">
        <v>0</v>
      </c>
      <c r="K44" s="16" t="s">
        <v>0</v>
      </c>
      <c r="L44" s="16" t="s">
        <v>0</v>
      </c>
      <c r="M44" s="16" t="s">
        <v>0</v>
      </c>
      <c r="N44" s="16" t="s">
        <v>0</v>
      </c>
      <c r="O44" s="16">
        <v>1</v>
      </c>
      <c r="P44" s="16">
        <v>10116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80</v>
      </c>
      <c r="D46" s="14">
        <f t="shared" si="7"/>
        <v>2464599</v>
      </c>
      <c r="E46" s="16" t="s">
        <v>0</v>
      </c>
      <c r="F46" s="16" t="s">
        <v>0</v>
      </c>
      <c r="G46" s="16">
        <v>1</v>
      </c>
      <c r="H46" s="16">
        <v>70853</v>
      </c>
      <c r="I46" s="16">
        <v>47</v>
      </c>
      <c r="J46" s="16">
        <v>1718794</v>
      </c>
      <c r="K46" s="16">
        <v>20</v>
      </c>
      <c r="L46" s="16">
        <v>518281</v>
      </c>
      <c r="M46" s="16">
        <v>1</v>
      </c>
      <c r="N46" s="16">
        <v>16476</v>
      </c>
      <c r="O46" s="16">
        <v>11</v>
      </c>
      <c r="P46" s="16">
        <v>140195</v>
      </c>
      <c r="Q46" s="16" t="s">
        <v>0</v>
      </c>
      <c r="R46" s="16" t="s">
        <v>0</v>
      </c>
      <c r="S46" s="16" t="s">
        <v>0</v>
      </c>
      <c r="T46" s="16" t="s">
        <v>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7</v>
      </c>
      <c r="D48" s="14">
        <f t="shared" si="7"/>
        <v>72384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3</v>
      </c>
      <c r="P48" s="16">
        <v>34622</v>
      </c>
      <c r="Q48" s="16">
        <v>4</v>
      </c>
      <c r="R48" s="16">
        <v>37762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291</v>
      </c>
      <c r="D49" s="14">
        <f t="shared" si="7"/>
        <v>5948196</v>
      </c>
      <c r="E49" s="16" t="s">
        <v>0</v>
      </c>
      <c r="F49" s="16" t="s">
        <v>0</v>
      </c>
      <c r="G49" s="16">
        <v>18</v>
      </c>
      <c r="H49" s="16">
        <v>1400848</v>
      </c>
      <c r="I49" s="16">
        <v>38</v>
      </c>
      <c r="J49" s="16">
        <v>1426635</v>
      </c>
      <c r="K49" s="16">
        <v>32</v>
      </c>
      <c r="L49" s="16">
        <v>821752</v>
      </c>
      <c r="M49" s="16">
        <v>48</v>
      </c>
      <c r="N49" s="16">
        <v>864050</v>
      </c>
      <c r="O49" s="16">
        <v>4</v>
      </c>
      <c r="P49" s="16">
        <v>54712</v>
      </c>
      <c r="Q49" s="16">
        <v>147</v>
      </c>
      <c r="R49" s="16">
        <v>1360011</v>
      </c>
      <c r="S49" s="16">
        <v>2</v>
      </c>
      <c r="T49" s="16">
        <v>10544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10</v>
      </c>
      <c r="D50" s="14">
        <f t="shared" si="7"/>
        <v>168819</v>
      </c>
      <c r="E50" s="16" t="s">
        <v>0</v>
      </c>
      <c r="F50" s="16" t="s">
        <v>0</v>
      </c>
      <c r="G50" s="16" t="s">
        <v>0</v>
      </c>
      <c r="H50" s="16" t="s">
        <v>0</v>
      </c>
      <c r="I50" s="16">
        <v>2</v>
      </c>
      <c r="J50" s="16">
        <v>74383</v>
      </c>
      <c r="K50" s="16">
        <v>1</v>
      </c>
      <c r="L50" s="16">
        <v>29060</v>
      </c>
      <c r="M50" s="16" t="s">
        <v>0</v>
      </c>
      <c r="N50" s="16" t="s">
        <v>0</v>
      </c>
      <c r="O50" s="16" t="s">
        <v>0</v>
      </c>
      <c r="P50" s="16" t="s">
        <v>0</v>
      </c>
      <c r="Q50" s="16">
        <v>7</v>
      </c>
      <c r="R50" s="16">
        <v>65376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2</v>
      </c>
      <c r="D51" s="14">
        <f t="shared" si="7"/>
        <v>65102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2</v>
      </c>
      <c r="J51" s="16">
        <v>65102</v>
      </c>
      <c r="K51" s="16" t="s">
        <v>0</v>
      </c>
      <c r="L51" s="16" t="s">
        <v>0</v>
      </c>
      <c r="M51" s="16" t="s">
        <v>0</v>
      </c>
      <c r="N51" s="16" t="s">
        <v>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>
        <f t="shared" si="6"/>
        <v>1</v>
      </c>
      <c r="D52" s="14">
        <f t="shared" si="7"/>
        <v>5017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>
        <v>1</v>
      </c>
      <c r="T52" s="16">
        <v>5017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4</v>
      </c>
      <c r="D53" s="14">
        <f t="shared" si="7"/>
        <v>29283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4</v>
      </c>
      <c r="R53" s="16">
        <v>29283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4</v>
      </c>
      <c r="D54" s="14">
        <f t="shared" si="7"/>
        <v>134553</v>
      </c>
      <c r="E54" s="16" t="s">
        <v>0</v>
      </c>
      <c r="F54" s="16" t="s">
        <v>0</v>
      </c>
      <c r="G54" s="16">
        <v>1</v>
      </c>
      <c r="H54" s="16">
        <v>67140</v>
      </c>
      <c r="I54" s="16">
        <v>1</v>
      </c>
      <c r="J54" s="16">
        <v>48506</v>
      </c>
      <c r="K54" s="16" t="s">
        <v>0</v>
      </c>
      <c r="L54" s="16" t="s">
        <v>0</v>
      </c>
      <c r="M54" s="16" t="s">
        <v>0</v>
      </c>
      <c r="N54" s="16" t="s">
        <v>0</v>
      </c>
      <c r="O54" s="16">
        <v>1</v>
      </c>
      <c r="P54" s="16">
        <v>11550</v>
      </c>
      <c r="Q54" s="16">
        <v>1</v>
      </c>
      <c r="R54" s="16">
        <v>7357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>
        <f t="shared" si="6"/>
        <v>1</v>
      </c>
      <c r="D64" s="14">
        <f t="shared" si="7"/>
        <v>498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>
        <v>1</v>
      </c>
      <c r="X64" s="17">
        <v>498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U5:U6"/>
    <mergeCell ref="V5:V6"/>
    <mergeCell ref="W5:W6"/>
    <mergeCell ref="X5:X6"/>
    <mergeCell ref="Q5:Q6"/>
    <mergeCell ref="R5:R6"/>
    <mergeCell ref="S5:S6"/>
    <mergeCell ref="T5:T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C5:C6"/>
    <mergeCell ref="D5:D6"/>
    <mergeCell ref="S3:T4"/>
    <mergeCell ref="U3:V4"/>
    <mergeCell ref="W3:X4"/>
    <mergeCell ref="C3:D4"/>
    <mergeCell ref="A1:X1"/>
    <mergeCell ref="S2:X2"/>
    <mergeCell ref="E3:F4"/>
    <mergeCell ref="G3:H4"/>
    <mergeCell ref="A3:B6"/>
    <mergeCell ref="M5:M6"/>
    <mergeCell ref="I3:J4"/>
    <mergeCell ref="K3:L4"/>
    <mergeCell ref="M3:N4"/>
    <mergeCell ref="O3:P4"/>
    <mergeCell ref="Q3:R4"/>
    <mergeCell ref="A65:A66"/>
    <mergeCell ref="A61:A62"/>
    <mergeCell ref="A55:A56"/>
    <mergeCell ref="A57:A58"/>
    <mergeCell ref="A59:A60"/>
    <mergeCell ref="A8:A9"/>
    <mergeCell ref="A11:A12"/>
    <mergeCell ref="A13:A14"/>
    <mergeCell ref="A15:A16"/>
    <mergeCell ref="A19:A20"/>
    <mergeCell ref="A21:A22"/>
    <mergeCell ref="A17:A18"/>
    <mergeCell ref="A23:A24"/>
    <mergeCell ref="A25:A26"/>
    <mergeCell ref="A27:A28"/>
    <mergeCell ref="A29:A30"/>
    <mergeCell ref="A31:A32"/>
    <mergeCell ref="A37:A38"/>
    <mergeCell ref="A33:A34"/>
    <mergeCell ref="A35:A36"/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50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334</v>
      </c>
      <c r="D8" s="14">
        <f>IF(SUM(F8,H8,J8,L8,N8,P8,R8,T8,V8,X8)=0,"- ",SUM(F8,H8,J8,L8,N8,P8,R8,T8,V8,X8))</f>
        <v>7136927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23</v>
      </c>
      <c r="H8" s="14">
        <f t="shared" si="0"/>
        <v>1868138</v>
      </c>
      <c r="I8" s="14">
        <f t="shared" si="0"/>
        <v>50</v>
      </c>
      <c r="J8" s="14">
        <f t="shared" si="0"/>
        <v>1837640</v>
      </c>
      <c r="K8" s="14">
        <f t="shared" si="0"/>
        <v>27</v>
      </c>
      <c r="L8" s="14">
        <f t="shared" si="0"/>
        <v>711409</v>
      </c>
      <c r="M8" s="14">
        <f t="shared" si="0"/>
        <v>63</v>
      </c>
      <c r="N8" s="14">
        <f t="shared" si="0"/>
        <v>1129779</v>
      </c>
      <c r="O8" s="14">
        <f t="shared" si="0"/>
        <v>2</v>
      </c>
      <c r="P8" s="14">
        <f t="shared" si="0"/>
        <v>28178</v>
      </c>
      <c r="Q8" s="14">
        <f t="shared" si="0"/>
        <v>166</v>
      </c>
      <c r="R8" s="14">
        <f t="shared" si="0"/>
        <v>1546417</v>
      </c>
      <c r="S8" s="14">
        <f t="shared" si="0"/>
        <v>2</v>
      </c>
      <c r="T8" s="14">
        <f t="shared" si="0"/>
        <v>10544</v>
      </c>
      <c r="U8" s="14">
        <f t="shared" si="0"/>
        <v>1</v>
      </c>
      <c r="V8" s="14">
        <f t="shared" si="0"/>
        <v>4822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300</v>
      </c>
      <c r="D9" s="14">
        <f>IF(SUM(F9,H9,J9,L9,N9,P9,R9,T9,V9,X9)=0,"- ",SUM(F9,H9,J9,L9,N9,P9,R9,T9,V9,X9))</f>
        <v>9138674</v>
      </c>
      <c r="E9" s="14">
        <f aca="true" t="shared" si="1" ref="E9:X9">IF(SUM(E12,E14,E16,E56,E58,E60,E62,E64,E66)=0,"- ",SUM(E12,E14,E16,E56,E58,E60,E62,E64,E66))</f>
        <v>23</v>
      </c>
      <c r="F9" s="14">
        <f t="shared" si="1"/>
        <v>2785666</v>
      </c>
      <c r="G9" s="14">
        <f t="shared" si="1"/>
        <v>15</v>
      </c>
      <c r="H9" s="14">
        <f t="shared" si="1"/>
        <v>1077677</v>
      </c>
      <c r="I9" s="14">
        <f t="shared" si="1"/>
        <v>91</v>
      </c>
      <c r="J9" s="14">
        <f t="shared" si="1"/>
        <v>3502881</v>
      </c>
      <c r="K9" s="14">
        <f t="shared" si="1"/>
        <v>41</v>
      </c>
      <c r="L9" s="14">
        <f t="shared" si="1"/>
        <v>1025198</v>
      </c>
      <c r="M9" s="14">
        <f t="shared" si="1"/>
        <v>7</v>
      </c>
      <c r="N9" s="14">
        <f t="shared" si="1"/>
        <v>121956</v>
      </c>
      <c r="O9" s="14">
        <f t="shared" si="1"/>
        <v>10</v>
      </c>
      <c r="P9" s="14">
        <f t="shared" si="1"/>
        <v>126083</v>
      </c>
      <c r="Q9" s="14">
        <f t="shared" si="1"/>
        <v>25</v>
      </c>
      <c r="R9" s="14">
        <f t="shared" si="1"/>
        <v>234833</v>
      </c>
      <c r="S9" s="14">
        <f t="shared" si="1"/>
        <v>12</v>
      </c>
      <c r="T9" s="14">
        <f t="shared" si="1"/>
        <v>65408</v>
      </c>
      <c r="U9" s="14">
        <f t="shared" si="1"/>
        <v>28</v>
      </c>
      <c r="V9" s="14">
        <f t="shared" si="1"/>
        <v>113354</v>
      </c>
      <c r="W9" s="14">
        <f t="shared" si="1"/>
        <v>48</v>
      </c>
      <c r="X9" s="15">
        <f t="shared" si="1"/>
        <v>85618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>
        <f t="shared" si="2"/>
        <v>3</v>
      </c>
      <c r="D12" s="14">
        <f t="shared" si="3"/>
        <v>143526</v>
      </c>
      <c r="E12" s="16" t="s">
        <v>0</v>
      </c>
      <c r="F12" s="16" t="s">
        <v>0</v>
      </c>
      <c r="G12" s="16" t="s">
        <v>0</v>
      </c>
      <c r="H12" s="16" t="s">
        <v>0</v>
      </c>
      <c r="I12" s="16">
        <v>3</v>
      </c>
      <c r="J12" s="16">
        <v>143526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334</v>
      </c>
      <c r="D15" s="14">
        <f t="shared" si="3"/>
        <v>7136927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23</v>
      </c>
      <c r="H15" s="14">
        <f t="shared" si="4"/>
        <v>1868138</v>
      </c>
      <c r="I15" s="14">
        <f t="shared" si="4"/>
        <v>50</v>
      </c>
      <c r="J15" s="14">
        <f t="shared" si="4"/>
        <v>1837640</v>
      </c>
      <c r="K15" s="14">
        <f t="shared" si="4"/>
        <v>27</v>
      </c>
      <c r="L15" s="14">
        <f t="shared" si="4"/>
        <v>711409</v>
      </c>
      <c r="M15" s="14">
        <f t="shared" si="4"/>
        <v>63</v>
      </c>
      <c r="N15" s="14">
        <f t="shared" si="4"/>
        <v>1129779</v>
      </c>
      <c r="O15" s="14">
        <f t="shared" si="4"/>
        <v>2</v>
      </c>
      <c r="P15" s="14">
        <f t="shared" si="4"/>
        <v>28178</v>
      </c>
      <c r="Q15" s="14">
        <f t="shared" si="4"/>
        <v>166</v>
      </c>
      <c r="R15" s="14">
        <f t="shared" si="4"/>
        <v>1546417</v>
      </c>
      <c r="S15" s="14">
        <f t="shared" si="4"/>
        <v>2</v>
      </c>
      <c r="T15" s="14">
        <f t="shared" si="4"/>
        <v>10544</v>
      </c>
      <c r="U15" s="14">
        <f t="shared" si="4"/>
        <v>1</v>
      </c>
      <c r="V15" s="14">
        <f t="shared" si="4"/>
        <v>4822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297</v>
      </c>
      <c r="D16" s="14">
        <f t="shared" si="3"/>
        <v>8995148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23</v>
      </c>
      <c r="F16" s="14">
        <f t="shared" si="5"/>
        <v>2785666</v>
      </c>
      <c r="G16" s="14">
        <f t="shared" si="5"/>
        <v>15</v>
      </c>
      <c r="H16" s="14">
        <f t="shared" si="5"/>
        <v>1077677</v>
      </c>
      <c r="I16" s="14">
        <f t="shared" si="5"/>
        <v>88</v>
      </c>
      <c r="J16" s="14">
        <f t="shared" si="5"/>
        <v>3359355</v>
      </c>
      <c r="K16" s="14">
        <f t="shared" si="5"/>
        <v>41</v>
      </c>
      <c r="L16" s="14">
        <f t="shared" si="5"/>
        <v>1025198</v>
      </c>
      <c r="M16" s="14">
        <f t="shared" si="5"/>
        <v>7</v>
      </c>
      <c r="N16" s="14">
        <f t="shared" si="5"/>
        <v>121956</v>
      </c>
      <c r="O16" s="14">
        <f t="shared" si="5"/>
        <v>10</v>
      </c>
      <c r="P16" s="14">
        <f t="shared" si="5"/>
        <v>126083</v>
      </c>
      <c r="Q16" s="14">
        <f t="shared" si="5"/>
        <v>25</v>
      </c>
      <c r="R16" s="14">
        <f t="shared" si="5"/>
        <v>234833</v>
      </c>
      <c r="S16" s="14">
        <f t="shared" si="5"/>
        <v>12</v>
      </c>
      <c r="T16" s="14">
        <f t="shared" si="5"/>
        <v>65408</v>
      </c>
      <c r="U16" s="14">
        <f t="shared" si="5"/>
        <v>28</v>
      </c>
      <c r="V16" s="14">
        <f t="shared" si="5"/>
        <v>113354</v>
      </c>
      <c r="W16" s="14">
        <f t="shared" si="5"/>
        <v>48</v>
      </c>
      <c r="X16" s="15">
        <f t="shared" si="5"/>
        <v>85618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71</v>
      </c>
      <c r="D18" s="14">
        <f t="shared" si="3"/>
        <v>567167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3</v>
      </c>
      <c r="J18" s="16">
        <v>99507</v>
      </c>
      <c r="K18" s="16">
        <v>7</v>
      </c>
      <c r="L18" s="16">
        <v>166451</v>
      </c>
      <c r="M18" s="16">
        <v>3</v>
      </c>
      <c r="N18" s="16">
        <v>53219</v>
      </c>
      <c r="O18" s="16">
        <v>1</v>
      </c>
      <c r="P18" s="16">
        <v>13069</v>
      </c>
      <c r="Q18" s="16">
        <v>12</v>
      </c>
      <c r="R18" s="16">
        <v>114763</v>
      </c>
      <c r="S18" s="16">
        <v>5</v>
      </c>
      <c r="T18" s="16">
        <v>26961</v>
      </c>
      <c r="U18" s="16">
        <v>8</v>
      </c>
      <c r="V18" s="16">
        <v>32005</v>
      </c>
      <c r="W18" s="16">
        <v>32</v>
      </c>
      <c r="X18" s="17">
        <v>61192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13</v>
      </c>
      <c r="D20" s="14">
        <f t="shared" si="3"/>
        <v>662306</v>
      </c>
      <c r="E20" s="16">
        <v>3</v>
      </c>
      <c r="F20" s="16">
        <v>483686</v>
      </c>
      <c r="G20" s="16" t="s">
        <v>0</v>
      </c>
      <c r="H20" s="16" t="s">
        <v>0</v>
      </c>
      <c r="I20" s="16">
        <v>3</v>
      </c>
      <c r="J20" s="16">
        <v>132108</v>
      </c>
      <c r="K20" s="16">
        <v>1</v>
      </c>
      <c r="L20" s="16">
        <v>24451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>
        <v>5</v>
      </c>
      <c r="V20" s="16">
        <v>19550</v>
      </c>
      <c r="W20" s="16">
        <v>1</v>
      </c>
      <c r="X20" s="17">
        <v>2511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5</v>
      </c>
      <c r="D22" s="14">
        <f t="shared" si="3"/>
        <v>196065</v>
      </c>
      <c r="E22" s="16" t="s">
        <v>0</v>
      </c>
      <c r="F22" s="16" t="s">
        <v>0</v>
      </c>
      <c r="G22" s="16">
        <v>1</v>
      </c>
      <c r="H22" s="16">
        <v>51035</v>
      </c>
      <c r="I22" s="16">
        <v>3</v>
      </c>
      <c r="J22" s="16">
        <v>141951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>
        <v>1</v>
      </c>
      <c r="V22" s="16">
        <v>3079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8</v>
      </c>
      <c r="D24" s="14">
        <f t="shared" si="3"/>
        <v>890557</v>
      </c>
      <c r="E24" s="16">
        <v>6</v>
      </c>
      <c r="F24" s="16">
        <v>697313</v>
      </c>
      <c r="G24" s="16">
        <v>2</v>
      </c>
      <c r="H24" s="16">
        <v>193244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31</v>
      </c>
      <c r="D26" s="14">
        <f t="shared" si="3"/>
        <v>150572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>
        <v>1</v>
      </c>
      <c r="L26" s="16">
        <v>22699</v>
      </c>
      <c r="M26" s="16">
        <v>2</v>
      </c>
      <c r="N26" s="16">
        <v>35986</v>
      </c>
      <c r="O26" s="16" t="s">
        <v>0</v>
      </c>
      <c r="P26" s="16" t="s">
        <v>0</v>
      </c>
      <c r="Q26" s="16">
        <v>1</v>
      </c>
      <c r="R26" s="16">
        <v>8045</v>
      </c>
      <c r="S26" s="16">
        <v>5</v>
      </c>
      <c r="T26" s="16">
        <v>26690</v>
      </c>
      <c r="U26" s="16">
        <v>9</v>
      </c>
      <c r="V26" s="16">
        <v>36431</v>
      </c>
      <c r="W26" s="16">
        <v>13</v>
      </c>
      <c r="X26" s="17">
        <v>20721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>
        <f t="shared" si="2"/>
        <v>4</v>
      </c>
      <c r="D28" s="14">
        <f t="shared" si="3"/>
        <v>9314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>
        <v>2</v>
      </c>
      <c r="V28" s="16">
        <v>8120</v>
      </c>
      <c r="W28" s="16">
        <v>2</v>
      </c>
      <c r="X28" s="17">
        <v>1194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13</v>
      </c>
      <c r="D30" s="14">
        <f t="shared" si="3"/>
        <v>409372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9</v>
      </c>
      <c r="J30" s="16">
        <v>312958</v>
      </c>
      <c r="K30" s="16">
        <v>4</v>
      </c>
      <c r="L30" s="16">
        <v>96414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6</v>
      </c>
      <c r="D34" s="14">
        <f t="shared" si="3"/>
        <v>252020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6</v>
      </c>
      <c r="J34" s="16">
        <v>252020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 t="str">
        <f t="shared" si="2"/>
        <v>- </v>
      </c>
      <c r="D36" s="14" t="str">
        <f t="shared" si="3"/>
        <v>- 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7" t="s">
        <v>0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11</v>
      </c>
      <c r="D42" s="14">
        <f t="shared" si="3"/>
        <v>950658</v>
      </c>
      <c r="E42" s="16">
        <v>6</v>
      </c>
      <c r="F42" s="16">
        <v>647109</v>
      </c>
      <c r="G42" s="16">
        <v>3</v>
      </c>
      <c r="H42" s="16">
        <v>242805</v>
      </c>
      <c r="I42" s="16">
        <v>1</v>
      </c>
      <c r="J42" s="16">
        <v>43717</v>
      </c>
      <c r="K42" s="16" t="s">
        <v>0</v>
      </c>
      <c r="L42" s="16" t="s">
        <v>0</v>
      </c>
      <c r="M42" s="16">
        <v>1</v>
      </c>
      <c r="N42" s="16">
        <v>17027</v>
      </c>
      <c r="O42" s="16" t="s">
        <v>0</v>
      </c>
      <c r="P42" s="16" t="s">
        <v>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 t="s">
        <v>0</v>
      </c>
      <c r="X42" s="17" t="s">
        <v>0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14</v>
      </c>
      <c r="D44" s="14">
        <f t="shared" si="7"/>
        <v>1133350</v>
      </c>
      <c r="E44" s="16">
        <v>8</v>
      </c>
      <c r="F44" s="16">
        <v>957558</v>
      </c>
      <c r="G44" s="16">
        <v>2</v>
      </c>
      <c r="H44" s="16">
        <v>117372</v>
      </c>
      <c r="I44" s="16">
        <v>1</v>
      </c>
      <c r="J44" s="16">
        <v>44251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3</v>
      </c>
      <c r="V44" s="16">
        <v>14169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102</v>
      </c>
      <c r="D46" s="14">
        <f t="shared" si="7"/>
        <v>3471699</v>
      </c>
      <c r="E46" s="16" t="s">
        <v>0</v>
      </c>
      <c r="F46" s="16" t="s">
        <v>0</v>
      </c>
      <c r="G46" s="16">
        <v>6</v>
      </c>
      <c r="H46" s="16">
        <v>406081</v>
      </c>
      <c r="I46" s="16">
        <v>61</v>
      </c>
      <c r="J46" s="16">
        <v>2284337</v>
      </c>
      <c r="K46" s="16">
        <v>27</v>
      </c>
      <c r="L46" s="16">
        <v>688825</v>
      </c>
      <c r="M46" s="16" t="s">
        <v>0</v>
      </c>
      <c r="N46" s="16" t="s">
        <v>0</v>
      </c>
      <c r="O46" s="16">
        <v>7</v>
      </c>
      <c r="P46" s="16">
        <v>85716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10</v>
      </c>
      <c r="D48" s="14">
        <f t="shared" si="7"/>
        <v>102267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2</v>
      </c>
      <c r="P48" s="16">
        <v>27298</v>
      </c>
      <c r="Q48" s="16">
        <v>8</v>
      </c>
      <c r="R48" s="16">
        <v>74969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326</v>
      </c>
      <c r="D49" s="14">
        <f t="shared" si="7"/>
        <v>7001099</v>
      </c>
      <c r="E49" s="16" t="s">
        <v>0</v>
      </c>
      <c r="F49" s="16" t="s">
        <v>0</v>
      </c>
      <c r="G49" s="16">
        <v>23</v>
      </c>
      <c r="H49" s="16">
        <v>1868138</v>
      </c>
      <c r="I49" s="16">
        <v>48</v>
      </c>
      <c r="J49" s="16">
        <v>1757234</v>
      </c>
      <c r="K49" s="16">
        <v>27</v>
      </c>
      <c r="L49" s="16">
        <v>711409</v>
      </c>
      <c r="M49" s="16">
        <v>62</v>
      </c>
      <c r="N49" s="16">
        <v>1110959</v>
      </c>
      <c r="O49" s="16">
        <v>2</v>
      </c>
      <c r="P49" s="16">
        <v>28178</v>
      </c>
      <c r="Q49" s="16">
        <v>161</v>
      </c>
      <c r="R49" s="16">
        <v>1509815</v>
      </c>
      <c r="S49" s="16">
        <v>2</v>
      </c>
      <c r="T49" s="16">
        <v>10544</v>
      </c>
      <c r="U49" s="16">
        <v>1</v>
      </c>
      <c r="V49" s="16">
        <v>4822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4</v>
      </c>
      <c r="D50" s="14">
        <f t="shared" si="7"/>
        <v>56057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>
        <v>1</v>
      </c>
      <c r="L50" s="16">
        <v>26358</v>
      </c>
      <c r="M50" s="16" t="s">
        <v>0</v>
      </c>
      <c r="N50" s="16" t="s">
        <v>0</v>
      </c>
      <c r="O50" s="16" t="s">
        <v>0</v>
      </c>
      <c r="P50" s="16" t="s">
        <v>0</v>
      </c>
      <c r="Q50" s="16">
        <v>3</v>
      </c>
      <c r="R50" s="16">
        <v>29699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3</v>
      </c>
      <c r="D51" s="14">
        <f t="shared" si="7"/>
        <v>99226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2</v>
      </c>
      <c r="J51" s="16">
        <v>80406</v>
      </c>
      <c r="K51" s="16" t="s">
        <v>0</v>
      </c>
      <c r="L51" s="16" t="s">
        <v>0</v>
      </c>
      <c r="M51" s="16">
        <v>1</v>
      </c>
      <c r="N51" s="16">
        <v>18820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>
        <f t="shared" si="6"/>
        <v>1</v>
      </c>
      <c r="D52" s="14">
        <f t="shared" si="7"/>
        <v>5017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>
        <v>1</v>
      </c>
      <c r="T52" s="16">
        <v>5017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5</v>
      </c>
      <c r="D53" s="14">
        <f t="shared" si="7"/>
        <v>36602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5</v>
      </c>
      <c r="R53" s="16">
        <v>36602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4</v>
      </c>
      <c r="D54" s="14">
        <f t="shared" si="7"/>
        <v>138727</v>
      </c>
      <c r="E54" s="16" t="s">
        <v>0</v>
      </c>
      <c r="F54" s="16" t="s">
        <v>0</v>
      </c>
      <c r="G54" s="16">
        <v>1</v>
      </c>
      <c r="H54" s="16">
        <v>67140</v>
      </c>
      <c r="I54" s="16">
        <v>1</v>
      </c>
      <c r="J54" s="16">
        <v>48506</v>
      </c>
      <c r="K54" s="16" t="s">
        <v>0</v>
      </c>
      <c r="L54" s="16" t="s">
        <v>0</v>
      </c>
      <c r="M54" s="16">
        <v>1</v>
      </c>
      <c r="N54" s="16">
        <v>15724</v>
      </c>
      <c r="O54" s="16" t="s">
        <v>0</v>
      </c>
      <c r="P54" s="16" t="s">
        <v>0</v>
      </c>
      <c r="Q54" s="16">
        <v>1</v>
      </c>
      <c r="R54" s="16">
        <v>7357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  <mergeCell ref="A27:A28"/>
    <mergeCell ref="A29:A30"/>
    <mergeCell ref="A31:A32"/>
    <mergeCell ref="A37:A38"/>
    <mergeCell ref="A33:A34"/>
    <mergeCell ref="A35:A36"/>
    <mergeCell ref="O5:O6"/>
    <mergeCell ref="A23:A24"/>
    <mergeCell ref="A25:A26"/>
    <mergeCell ref="A8:A9"/>
    <mergeCell ref="A11:A12"/>
    <mergeCell ref="A13:A14"/>
    <mergeCell ref="A15:A16"/>
    <mergeCell ref="A17:A18"/>
    <mergeCell ref="A19:A20"/>
    <mergeCell ref="A21:A22"/>
    <mergeCell ref="A1:X1"/>
    <mergeCell ref="S2:X2"/>
    <mergeCell ref="E3:F4"/>
    <mergeCell ref="G3:H4"/>
    <mergeCell ref="I3:J4"/>
    <mergeCell ref="X5:X6"/>
    <mergeCell ref="M5:M6"/>
    <mergeCell ref="S3:T4"/>
    <mergeCell ref="S5:S6"/>
    <mergeCell ref="T5:T6"/>
    <mergeCell ref="A65:A66"/>
    <mergeCell ref="A61:A62"/>
    <mergeCell ref="A55:A56"/>
    <mergeCell ref="A57:A58"/>
    <mergeCell ref="A59:A60"/>
    <mergeCell ref="K5:K6"/>
    <mergeCell ref="A3:B6"/>
    <mergeCell ref="G5:G6"/>
    <mergeCell ref="H5:H6"/>
    <mergeCell ref="I5:I6"/>
    <mergeCell ref="C3:D4"/>
    <mergeCell ref="C5:C6"/>
    <mergeCell ref="D5:D6"/>
    <mergeCell ref="E5:E6"/>
    <mergeCell ref="F5:F6"/>
    <mergeCell ref="U5:U6"/>
    <mergeCell ref="K3:L4"/>
    <mergeCell ref="M3:N4"/>
    <mergeCell ref="O3:P4"/>
    <mergeCell ref="Q3:R4"/>
    <mergeCell ref="J5:J6"/>
    <mergeCell ref="P5:P6"/>
    <mergeCell ref="Q5:Q6"/>
    <mergeCell ref="R5:R6"/>
    <mergeCell ref="U3:V4"/>
    <mergeCell ref="W3:X4"/>
    <mergeCell ref="V5:V6"/>
    <mergeCell ref="W5:W6"/>
    <mergeCell ref="L5:L6"/>
    <mergeCell ref="N5:N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49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339</v>
      </c>
      <c r="D8" s="14">
        <f>IF(SUM(F8,H8,J8,L8,N8,P8,R8,T8,V8,X8)=0,"- ",SUM(F8,H8,J8,L8,N8,P8,R8,T8,V8,X8))</f>
        <v>6893074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19</v>
      </c>
      <c r="H8" s="14">
        <f t="shared" si="0"/>
        <v>1581204</v>
      </c>
      <c r="I8" s="14">
        <f t="shared" si="0"/>
        <v>48</v>
      </c>
      <c r="J8" s="14">
        <f t="shared" si="0"/>
        <v>1794014</v>
      </c>
      <c r="K8" s="14">
        <f t="shared" si="0"/>
        <v>29</v>
      </c>
      <c r="L8" s="14">
        <f t="shared" si="0"/>
        <v>763489</v>
      </c>
      <c r="M8" s="14">
        <f t="shared" si="0"/>
        <v>58</v>
      </c>
      <c r="N8" s="14">
        <f t="shared" si="0"/>
        <v>1039068</v>
      </c>
      <c r="O8" s="14">
        <f t="shared" si="0"/>
        <v>2</v>
      </c>
      <c r="P8" s="14">
        <f t="shared" si="0"/>
        <v>28178</v>
      </c>
      <c r="Q8" s="14">
        <f t="shared" si="0"/>
        <v>178</v>
      </c>
      <c r="R8" s="14">
        <f t="shared" si="0"/>
        <v>1661661</v>
      </c>
      <c r="S8" s="14">
        <f t="shared" si="0"/>
        <v>3</v>
      </c>
      <c r="T8" s="14">
        <f t="shared" si="0"/>
        <v>15816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284</v>
      </c>
      <c r="D9" s="14">
        <f>IF(SUM(F9,H9,J9,L9,N9,P9,R9,T9,V9,X9)=0,"- ",SUM(F9,H9,J9,L9,N9,P9,R9,T9,V9,X9))</f>
        <v>7957860</v>
      </c>
      <c r="E9" s="14">
        <f aca="true" t="shared" si="1" ref="E9:X9">IF(SUM(E12,E14,E16,E56,E58,E60,E62,E64,E66)=0,"- ",SUM(E12,E14,E16,E56,E58,E60,E62,E64,E66))</f>
        <v>18</v>
      </c>
      <c r="F9" s="14">
        <f t="shared" si="1"/>
        <v>2213916</v>
      </c>
      <c r="G9" s="14">
        <f t="shared" si="1"/>
        <v>8</v>
      </c>
      <c r="H9" s="14">
        <f t="shared" si="1"/>
        <v>632929</v>
      </c>
      <c r="I9" s="14">
        <f t="shared" si="1"/>
        <v>88</v>
      </c>
      <c r="J9" s="14">
        <f t="shared" si="1"/>
        <v>3318320</v>
      </c>
      <c r="K9" s="14">
        <f t="shared" si="1"/>
        <v>41</v>
      </c>
      <c r="L9" s="14">
        <f t="shared" si="1"/>
        <v>1011937</v>
      </c>
      <c r="M9" s="14">
        <f t="shared" si="1"/>
        <v>10</v>
      </c>
      <c r="N9" s="14">
        <f t="shared" si="1"/>
        <v>185523</v>
      </c>
      <c r="O9" s="14">
        <f t="shared" si="1"/>
        <v>8</v>
      </c>
      <c r="P9" s="14">
        <f t="shared" si="1"/>
        <v>96284</v>
      </c>
      <c r="Q9" s="14">
        <f t="shared" si="1"/>
        <v>22</v>
      </c>
      <c r="R9" s="14">
        <f t="shared" si="1"/>
        <v>203084</v>
      </c>
      <c r="S9" s="14">
        <f t="shared" si="1"/>
        <v>19</v>
      </c>
      <c r="T9" s="14">
        <f t="shared" si="1"/>
        <v>104456</v>
      </c>
      <c r="U9" s="14">
        <f t="shared" si="1"/>
        <v>30</v>
      </c>
      <c r="V9" s="14">
        <f t="shared" si="1"/>
        <v>119942</v>
      </c>
      <c r="W9" s="14">
        <f t="shared" si="1"/>
        <v>40</v>
      </c>
      <c r="X9" s="15">
        <f t="shared" si="1"/>
        <v>71469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 t="str">
        <f t="shared" si="2"/>
        <v>- </v>
      </c>
      <c r="D12" s="14" t="str">
        <f t="shared" si="3"/>
        <v>- 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339</v>
      </c>
      <c r="D15" s="14">
        <f t="shared" si="3"/>
        <v>6893074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19</v>
      </c>
      <c r="H15" s="14">
        <f t="shared" si="4"/>
        <v>1581204</v>
      </c>
      <c r="I15" s="14">
        <f t="shared" si="4"/>
        <v>48</v>
      </c>
      <c r="J15" s="14">
        <f t="shared" si="4"/>
        <v>1794014</v>
      </c>
      <c r="K15" s="14">
        <f t="shared" si="4"/>
        <v>29</v>
      </c>
      <c r="L15" s="14">
        <f t="shared" si="4"/>
        <v>763489</v>
      </c>
      <c r="M15" s="14">
        <f t="shared" si="4"/>
        <v>58</v>
      </c>
      <c r="N15" s="14">
        <f t="shared" si="4"/>
        <v>1039068</v>
      </c>
      <c r="O15" s="14">
        <f t="shared" si="4"/>
        <v>2</v>
      </c>
      <c r="P15" s="14">
        <f t="shared" si="4"/>
        <v>28178</v>
      </c>
      <c r="Q15" s="14">
        <f t="shared" si="4"/>
        <v>178</v>
      </c>
      <c r="R15" s="14">
        <f t="shared" si="4"/>
        <v>1661661</v>
      </c>
      <c r="S15" s="14">
        <f t="shared" si="4"/>
        <v>3</v>
      </c>
      <c r="T15" s="14">
        <f t="shared" si="4"/>
        <v>15816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284</v>
      </c>
      <c r="D16" s="14">
        <f t="shared" si="3"/>
        <v>7957860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18</v>
      </c>
      <c r="F16" s="14">
        <f t="shared" si="5"/>
        <v>2213916</v>
      </c>
      <c r="G16" s="14">
        <f t="shared" si="5"/>
        <v>8</v>
      </c>
      <c r="H16" s="14">
        <f t="shared" si="5"/>
        <v>632929</v>
      </c>
      <c r="I16" s="14">
        <f t="shared" si="5"/>
        <v>88</v>
      </c>
      <c r="J16" s="14">
        <f t="shared" si="5"/>
        <v>3318320</v>
      </c>
      <c r="K16" s="14">
        <f t="shared" si="5"/>
        <v>41</v>
      </c>
      <c r="L16" s="14">
        <f t="shared" si="5"/>
        <v>1011937</v>
      </c>
      <c r="M16" s="14">
        <f t="shared" si="5"/>
        <v>10</v>
      </c>
      <c r="N16" s="14">
        <f t="shared" si="5"/>
        <v>185523</v>
      </c>
      <c r="O16" s="14">
        <f t="shared" si="5"/>
        <v>8</v>
      </c>
      <c r="P16" s="14">
        <f t="shared" si="5"/>
        <v>96284</v>
      </c>
      <c r="Q16" s="14">
        <f t="shared" si="5"/>
        <v>22</v>
      </c>
      <c r="R16" s="14">
        <f t="shared" si="5"/>
        <v>203084</v>
      </c>
      <c r="S16" s="14">
        <f t="shared" si="5"/>
        <v>19</v>
      </c>
      <c r="T16" s="14">
        <f t="shared" si="5"/>
        <v>104456</v>
      </c>
      <c r="U16" s="14">
        <f t="shared" si="5"/>
        <v>30</v>
      </c>
      <c r="V16" s="14">
        <f t="shared" si="5"/>
        <v>119942</v>
      </c>
      <c r="W16" s="14">
        <f t="shared" si="5"/>
        <v>40</v>
      </c>
      <c r="X16" s="15">
        <f t="shared" si="5"/>
        <v>71469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74</v>
      </c>
      <c r="D18" s="14">
        <f t="shared" si="3"/>
        <v>640476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5</v>
      </c>
      <c r="J18" s="16">
        <v>173264</v>
      </c>
      <c r="K18" s="16">
        <v>5</v>
      </c>
      <c r="L18" s="16">
        <v>114426</v>
      </c>
      <c r="M18" s="16">
        <v>3</v>
      </c>
      <c r="N18" s="16">
        <v>54886</v>
      </c>
      <c r="O18" s="16">
        <v>1</v>
      </c>
      <c r="P18" s="16">
        <v>13069</v>
      </c>
      <c r="Q18" s="16">
        <v>14</v>
      </c>
      <c r="R18" s="16">
        <v>129174</v>
      </c>
      <c r="S18" s="16">
        <v>13</v>
      </c>
      <c r="T18" s="16">
        <v>71190</v>
      </c>
      <c r="U18" s="16">
        <v>10</v>
      </c>
      <c r="V18" s="16">
        <v>40814</v>
      </c>
      <c r="W18" s="16">
        <v>23</v>
      </c>
      <c r="X18" s="17">
        <v>43653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16</v>
      </c>
      <c r="D20" s="14">
        <f t="shared" si="3"/>
        <v>606229</v>
      </c>
      <c r="E20" s="16">
        <v>3</v>
      </c>
      <c r="F20" s="16">
        <v>485235</v>
      </c>
      <c r="G20" s="16" t="s">
        <v>0</v>
      </c>
      <c r="H20" s="16" t="s">
        <v>0</v>
      </c>
      <c r="I20" s="16" t="s">
        <v>0</v>
      </c>
      <c r="J20" s="16" t="s">
        <v>0</v>
      </c>
      <c r="K20" s="16">
        <v>4</v>
      </c>
      <c r="L20" s="16">
        <v>94999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>
        <v>4</v>
      </c>
      <c r="V20" s="16">
        <v>15640</v>
      </c>
      <c r="W20" s="16">
        <v>5</v>
      </c>
      <c r="X20" s="17">
        <v>10355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4</v>
      </c>
      <c r="D22" s="14">
        <f t="shared" si="3"/>
        <v>162821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3</v>
      </c>
      <c r="J22" s="16">
        <v>140005</v>
      </c>
      <c r="K22" s="16">
        <v>1</v>
      </c>
      <c r="L22" s="16">
        <v>22816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7</v>
      </c>
      <c r="D24" s="14">
        <f t="shared" si="3"/>
        <v>775912</v>
      </c>
      <c r="E24" s="16">
        <v>6</v>
      </c>
      <c r="F24" s="16">
        <v>681466</v>
      </c>
      <c r="G24" s="16">
        <v>1</v>
      </c>
      <c r="H24" s="16">
        <v>94446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26</v>
      </c>
      <c r="D26" s="14">
        <f t="shared" si="3"/>
        <v>82047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>
        <v>4</v>
      </c>
      <c r="T26" s="16">
        <v>21306</v>
      </c>
      <c r="U26" s="16">
        <v>12</v>
      </c>
      <c r="V26" s="16">
        <v>46181</v>
      </c>
      <c r="W26" s="16">
        <v>10</v>
      </c>
      <c r="X26" s="17">
        <v>14560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>
        <f t="shared" si="2"/>
        <v>3</v>
      </c>
      <c r="D28" s="14">
        <f t="shared" si="3"/>
        <v>8717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>
        <v>2</v>
      </c>
      <c r="V28" s="16">
        <v>8120</v>
      </c>
      <c r="W28" s="16">
        <v>1</v>
      </c>
      <c r="X28" s="17">
        <v>597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19</v>
      </c>
      <c r="D30" s="14">
        <f t="shared" si="3"/>
        <v>567970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11</v>
      </c>
      <c r="J30" s="16">
        <v>401085</v>
      </c>
      <c r="K30" s="16">
        <v>7</v>
      </c>
      <c r="L30" s="16">
        <v>161665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>
        <v>1</v>
      </c>
      <c r="T30" s="16">
        <v>5220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3</v>
      </c>
      <c r="D34" s="14">
        <f t="shared" si="3"/>
        <v>123015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3</v>
      </c>
      <c r="J34" s="16">
        <v>123015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 t="str">
        <f t="shared" si="2"/>
        <v>- </v>
      </c>
      <c r="D36" s="14" t="str">
        <f t="shared" si="3"/>
        <v>- 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7" t="s">
        <v>0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14</v>
      </c>
      <c r="D42" s="14">
        <f t="shared" si="3"/>
        <v>877339</v>
      </c>
      <c r="E42" s="16">
        <v>4</v>
      </c>
      <c r="F42" s="16">
        <v>431721</v>
      </c>
      <c r="G42" s="16">
        <v>3</v>
      </c>
      <c r="H42" s="16">
        <v>237859</v>
      </c>
      <c r="I42" s="16">
        <v>4</v>
      </c>
      <c r="J42" s="16">
        <v>169971</v>
      </c>
      <c r="K42" s="16" t="s">
        <v>0</v>
      </c>
      <c r="L42" s="16" t="s">
        <v>0</v>
      </c>
      <c r="M42" s="16">
        <v>2</v>
      </c>
      <c r="N42" s="16">
        <v>35484</v>
      </c>
      <c r="O42" s="16" t="s">
        <v>0</v>
      </c>
      <c r="P42" s="16" t="s">
        <v>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>
        <v>1</v>
      </c>
      <c r="X42" s="17">
        <v>2304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9</v>
      </c>
      <c r="D44" s="14">
        <f t="shared" si="7"/>
        <v>765591</v>
      </c>
      <c r="E44" s="16">
        <v>5</v>
      </c>
      <c r="F44" s="16">
        <v>615494</v>
      </c>
      <c r="G44" s="16">
        <v>1</v>
      </c>
      <c r="H44" s="16">
        <v>93245</v>
      </c>
      <c r="I44" s="16">
        <v>1</v>
      </c>
      <c r="J44" s="16">
        <v>43790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>
        <v>1</v>
      </c>
      <c r="R44" s="16">
        <v>8339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93</v>
      </c>
      <c r="D46" s="14">
        <f t="shared" si="7"/>
        <v>3079227</v>
      </c>
      <c r="E46" s="16" t="s">
        <v>0</v>
      </c>
      <c r="F46" s="16" t="s">
        <v>0</v>
      </c>
      <c r="G46" s="16">
        <v>2</v>
      </c>
      <c r="H46" s="16">
        <v>140238</v>
      </c>
      <c r="I46" s="16">
        <v>60</v>
      </c>
      <c r="J46" s="16">
        <v>2218684</v>
      </c>
      <c r="K46" s="16">
        <v>24</v>
      </c>
      <c r="L46" s="16">
        <v>618031</v>
      </c>
      <c r="M46" s="16">
        <v>3</v>
      </c>
      <c r="N46" s="16">
        <v>59955</v>
      </c>
      <c r="O46" s="16">
        <v>3</v>
      </c>
      <c r="P46" s="16">
        <v>35579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9</v>
      </c>
      <c r="D48" s="14">
        <f t="shared" si="7"/>
        <v>93976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4</v>
      </c>
      <c r="P48" s="16">
        <v>47636</v>
      </c>
      <c r="Q48" s="16">
        <v>5</v>
      </c>
      <c r="R48" s="16">
        <v>46340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332</v>
      </c>
      <c r="D49" s="14">
        <f t="shared" si="7"/>
        <v>6793601</v>
      </c>
      <c r="E49" s="16" t="s">
        <v>0</v>
      </c>
      <c r="F49" s="16" t="s">
        <v>0</v>
      </c>
      <c r="G49" s="16">
        <v>19</v>
      </c>
      <c r="H49" s="16">
        <v>1581204</v>
      </c>
      <c r="I49" s="16">
        <v>47</v>
      </c>
      <c r="J49" s="16">
        <v>1761463</v>
      </c>
      <c r="K49" s="16">
        <v>29</v>
      </c>
      <c r="L49" s="16">
        <v>763489</v>
      </c>
      <c r="M49" s="16">
        <v>56</v>
      </c>
      <c r="N49" s="16">
        <v>1001428</v>
      </c>
      <c r="O49" s="16">
        <v>2</v>
      </c>
      <c r="P49" s="16">
        <v>28178</v>
      </c>
      <c r="Q49" s="16">
        <v>174</v>
      </c>
      <c r="R49" s="16">
        <v>1632379</v>
      </c>
      <c r="S49" s="16">
        <v>3</v>
      </c>
      <c r="T49" s="16">
        <v>15816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2</v>
      </c>
      <c r="D50" s="14">
        <f t="shared" si="7"/>
        <v>27931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>
        <v>1</v>
      </c>
      <c r="N50" s="16">
        <v>17933</v>
      </c>
      <c r="O50" s="16" t="s">
        <v>0</v>
      </c>
      <c r="P50" s="16" t="s">
        <v>0</v>
      </c>
      <c r="Q50" s="16">
        <v>1</v>
      </c>
      <c r="R50" s="16">
        <v>9998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3</v>
      </c>
      <c r="D51" s="14">
        <f t="shared" si="7"/>
        <v>70191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1</v>
      </c>
      <c r="J51" s="16">
        <v>32551</v>
      </c>
      <c r="K51" s="16" t="s">
        <v>0</v>
      </c>
      <c r="L51" s="16" t="s">
        <v>0</v>
      </c>
      <c r="M51" s="16">
        <v>2</v>
      </c>
      <c r="N51" s="16">
        <v>37640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 t="str">
        <f t="shared" si="6"/>
        <v>- </v>
      </c>
      <c r="D52" s="14" t="str">
        <f t="shared" si="7"/>
        <v>- 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4</v>
      </c>
      <c r="D53" s="14">
        <f t="shared" si="7"/>
        <v>29282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4</v>
      </c>
      <c r="R53" s="16">
        <v>29282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5</v>
      </c>
      <c r="D54" s="14">
        <f t="shared" si="7"/>
        <v>146609</v>
      </c>
      <c r="E54" s="16" t="s">
        <v>0</v>
      </c>
      <c r="F54" s="16" t="s">
        <v>0</v>
      </c>
      <c r="G54" s="16">
        <v>1</v>
      </c>
      <c r="H54" s="16">
        <v>67141</v>
      </c>
      <c r="I54" s="16">
        <v>1</v>
      </c>
      <c r="J54" s="16">
        <v>48506</v>
      </c>
      <c r="K54" s="16" t="s">
        <v>0</v>
      </c>
      <c r="L54" s="16" t="s">
        <v>0</v>
      </c>
      <c r="M54" s="16">
        <v>1</v>
      </c>
      <c r="N54" s="16">
        <v>17265</v>
      </c>
      <c r="O54" s="16" t="s">
        <v>0</v>
      </c>
      <c r="P54" s="16" t="s">
        <v>0</v>
      </c>
      <c r="Q54" s="16">
        <v>1</v>
      </c>
      <c r="R54" s="16">
        <v>9233</v>
      </c>
      <c r="S54" s="16" t="s">
        <v>0</v>
      </c>
      <c r="T54" s="16" t="s">
        <v>0</v>
      </c>
      <c r="U54" s="16">
        <v>1</v>
      </c>
      <c r="V54" s="16">
        <v>4464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U5:U6"/>
    <mergeCell ref="V5:V6"/>
    <mergeCell ref="W5:W6"/>
    <mergeCell ref="X5:X6"/>
    <mergeCell ref="Q5:Q6"/>
    <mergeCell ref="R5:R6"/>
    <mergeCell ref="S5:S6"/>
    <mergeCell ref="T5:T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C5:C6"/>
    <mergeCell ref="D5:D6"/>
    <mergeCell ref="S3:T4"/>
    <mergeCell ref="U3:V4"/>
    <mergeCell ref="W3:X4"/>
    <mergeCell ref="C3:D4"/>
    <mergeCell ref="A1:X1"/>
    <mergeCell ref="S2:X2"/>
    <mergeCell ref="E3:F4"/>
    <mergeCell ref="G3:H4"/>
    <mergeCell ref="A3:B6"/>
    <mergeCell ref="M5:M6"/>
    <mergeCell ref="I3:J4"/>
    <mergeCell ref="K3:L4"/>
    <mergeCell ref="M3:N4"/>
    <mergeCell ref="O3:P4"/>
    <mergeCell ref="Q3:R4"/>
    <mergeCell ref="A65:A66"/>
    <mergeCell ref="A61:A62"/>
    <mergeCell ref="A55:A56"/>
    <mergeCell ref="A57:A58"/>
    <mergeCell ref="A59:A60"/>
    <mergeCell ref="A8:A9"/>
    <mergeCell ref="A11:A12"/>
    <mergeCell ref="A13:A14"/>
    <mergeCell ref="A15:A16"/>
    <mergeCell ref="A19:A20"/>
    <mergeCell ref="A21:A22"/>
    <mergeCell ref="A17:A18"/>
    <mergeCell ref="A23:A24"/>
    <mergeCell ref="A25:A26"/>
    <mergeCell ref="A27:A28"/>
    <mergeCell ref="A29:A30"/>
    <mergeCell ref="A31:A32"/>
    <mergeCell ref="A37:A38"/>
    <mergeCell ref="A33:A34"/>
    <mergeCell ref="A35:A36"/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48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348</v>
      </c>
      <c r="D8" s="14">
        <f>IF(SUM(F8,H8,J8,L8,N8,P8,R8,T8,V8,X8)=0,"- ",SUM(F8,H8,J8,L8,N8,P8,R8,T8,V8,X8))</f>
        <v>7138075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20</v>
      </c>
      <c r="H8" s="14">
        <f t="shared" si="0"/>
        <v>1665631</v>
      </c>
      <c r="I8" s="14">
        <f t="shared" si="0"/>
        <v>49</v>
      </c>
      <c r="J8" s="14">
        <f t="shared" si="0"/>
        <v>1795500</v>
      </c>
      <c r="K8" s="14">
        <f t="shared" si="0"/>
        <v>34</v>
      </c>
      <c r="L8" s="14">
        <f t="shared" si="0"/>
        <v>877153</v>
      </c>
      <c r="M8" s="14">
        <f t="shared" si="0"/>
        <v>63</v>
      </c>
      <c r="N8" s="14">
        <f t="shared" si="0"/>
        <v>1120155</v>
      </c>
      <c r="O8" s="14">
        <f t="shared" si="0"/>
        <v>2</v>
      </c>
      <c r="P8" s="14">
        <f t="shared" si="0"/>
        <v>28178</v>
      </c>
      <c r="Q8" s="14">
        <f t="shared" si="0"/>
        <v>176</v>
      </c>
      <c r="R8" s="14">
        <f t="shared" si="0"/>
        <v>1631270</v>
      </c>
      <c r="S8" s="14">
        <f t="shared" si="0"/>
        <v>2</v>
      </c>
      <c r="T8" s="14">
        <f t="shared" si="0"/>
        <v>10544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269</v>
      </c>
      <c r="D9" s="14">
        <f>IF(SUM(F9,H9,J9,L9,N9,P9,R9,T9,V9,X9)=0,"- ",SUM(F9,H9,J9,L9,N9,P9,R9,T9,V9,X9))</f>
        <v>8356920</v>
      </c>
      <c r="E9" s="14">
        <f aca="true" t="shared" si="1" ref="E9:X9">IF(SUM(E12,E14,E16,E56,E58,E60,E62,E64,E66)=0,"- ",SUM(E12,E14,E16,E56,E58,E60,E62,E64,E66))</f>
        <v>22</v>
      </c>
      <c r="F9" s="14">
        <f t="shared" si="1"/>
        <v>2649336</v>
      </c>
      <c r="G9" s="14">
        <f t="shared" si="1"/>
        <v>14</v>
      </c>
      <c r="H9" s="14">
        <f t="shared" si="1"/>
        <v>1067172</v>
      </c>
      <c r="I9" s="14">
        <f t="shared" si="1"/>
        <v>79</v>
      </c>
      <c r="J9" s="14">
        <f t="shared" si="1"/>
        <v>3082155</v>
      </c>
      <c r="K9" s="14">
        <f t="shared" si="1"/>
        <v>31</v>
      </c>
      <c r="L9" s="14">
        <f t="shared" si="1"/>
        <v>769390</v>
      </c>
      <c r="M9" s="14">
        <f t="shared" si="1"/>
        <v>12</v>
      </c>
      <c r="N9" s="14">
        <f t="shared" si="1"/>
        <v>217998</v>
      </c>
      <c r="O9" s="14">
        <f t="shared" si="1"/>
        <v>9</v>
      </c>
      <c r="P9" s="14">
        <f t="shared" si="1"/>
        <v>109341</v>
      </c>
      <c r="Q9" s="14">
        <f t="shared" si="1"/>
        <v>23</v>
      </c>
      <c r="R9" s="14">
        <f t="shared" si="1"/>
        <v>205405</v>
      </c>
      <c r="S9" s="14">
        <f t="shared" si="1"/>
        <v>15</v>
      </c>
      <c r="T9" s="14">
        <f t="shared" si="1"/>
        <v>81307</v>
      </c>
      <c r="U9" s="14">
        <f t="shared" si="1"/>
        <v>26</v>
      </c>
      <c r="V9" s="14">
        <f t="shared" si="1"/>
        <v>105087</v>
      </c>
      <c r="W9" s="14">
        <f t="shared" si="1"/>
        <v>38</v>
      </c>
      <c r="X9" s="15">
        <f t="shared" si="1"/>
        <v>69729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 t="str">
        <f t="shared" si="2"/>
        <v>- </v>
      </c>
      <c r="D12" s="14" t="str">
        <f t="shared" si="3"/>
        <v>- 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348</v>
      </c>
      <c r="D15" s="14">
        <f t="shared" si="3"/>
        <v>7138075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20</v>
      </c>
      <c r="H15" s="14">
        <f t="shared" si="4"/>
        <v>1665631</v>
      </c>
      <c r="I15" s="14">
        <f t="shared" si="4"/>
        <v>49</v>
      </c>
      <c r="J15" s="14">
        <f t="shared" si="4"/>
        <v>1795500</v>
      </c>
      <c r="K15" s="14">
        <f t="shared" si="4"/>
        <v>34</v>
      </c>
      <c r="L15" s="14">
        <f t="shared" si="4"/>
        <v>877153</v>
      </c>
      <c r="M15" s="14">
        <f t="shared" si="4"/>
        <v>63</v>
      </c>
      <c r="N15" s="14">
        <f t="shared" si="4"/>
        <v>1120155</v>
      </c>
      <c r="O15" s="14">
        <f t="shared" si="4"/>
        <v>2</v>
      </c>
      <c r="P15" s="14">
        <f t="shared" si="4"/>
        <v>28178</v>
      </c>
      <c r="Q15" s="14">
        <f t="shared" si="4"/>
        <v>176</v>
      </c>
      <c r="R15" s="14">
        <f t="shared" si="4"/>
        <v>1631270</v>
      </c>
      <c r="S15" s="14">
        <f t="shared" si="4"/>
        <v>2</v>
      </c>
      <c r="T15" s="14">
        <f t="shared" si="4"/>
        <v>10544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269</v>
      </c>
      <c r="D16" s="14">
        <f t="shared" si="3"/>
        <v>8356920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22</v>
      </c>
      <c r="F16" s="14">
        <f t="shared" si="5"/>
        <v>2649336</v>
      </c>
      <c r="G16" s="14">
        <f t="shared" si="5"/>
        <v>14</v>
      </c>
      <c r="H16" s="14">
        <f t="shared" si="5"/>
        <v>1067172</v>
      </c>
      <c r="I16" s="14">
        <f t="shared" si="5"/>
        <v>79</v>
      </c>
      <c r="J16" s="14">
        <f t="shared" si="5"/>
        <v>3082155</v>
      </c>
      <c r="K16" s="14">
        <f t="shared" si="5"/>
        <v>31</v>
      </c>
      <c r="L16" s="14">
        <f t="shared" si="5"/>
        <v>769390</v>
      </c>
      <c r="M16" s="14">
        <f t="shared" si="5"/>
        <v>12</v>
      </c>
      <c r="N16" s="14">
        <f t="shared" si="5"/>
        <v>217998</v>
      </c>
      <c r="O16" s="14">
        <f t="shared" si="5"/>
        <v>9</v>
      </c>
      <c r="P16" s="14">
        <f t="shared" si="5"/>
        <v>109341</v>
      </c>
      <c r="Q16" s="14">
        <f t="shared" si="5"/>
        <v>23</v>
      </c>
      <c r="R16" s="14">
        <f t="shared" si="5"/>
        <v>205405</v>
      </c>
      <c r="S16" s="14">
        <f t="shared" si="5"/>
        <v>15</v>
      </c>
      <c r="T16" s="14">
        <f t="shared" si="5"/>
        <v>81307</v>
      </c>
      <c r="U16" s="14">
        <f t="shared" si="5"/>
        <v>26</v>
      </c>
      <c r="V16" s="14">
        <f t="shared" si="5"/>
        <v>105087</v>
      </c>
      <c r="W16" s="14">
        <f t="shared" si="5"/>
        <v>38</v>
      </c>
      <c r="X16" s="15">
        <f t="shared" si="5"/>
        <v>69729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63</v>
      </c>
      <c r="D18" s="14">
        <f t="shared" si="3"/>
        <v>451646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2</v>
      </c>
      <c r="J18" s="16">
        <v>70343</v>
      </c>
      <c r="K18" s="16">
        <v>3</v>
      </c>
      <c r="L18" s="16">
        <v>67901</v>
      </c>
      <c r="M18" s="16">
        <v>2</v>
      </c>
      <c r="N18" s="16">
        <v>36200</v>
      </c>
      <c r="O18" s="16">
        <v>4</v>
      </c>
      <c r="P18" s="16">
        <v>51103</v>
      </c>
      <c r="Q18" s="16">
        <v>13</v>
      </c>
      <c r="R18" s="16">
        <v>115208</v>
      </c>
      <c r="S18" s="16">
        <v>5</v>
      </c>
      <c r="T18" s="16">
        <v>27151</v>
      </c>
      <c r="U18" s="16">
        <v>10</v>
      </c>
      <c r="V18" s="16">
        <v>38638</v>
      </c>
      <c r="W18" s="16">
        <v>24</v>
      </c>
      <c r="X18" s="17">
        <v>45102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15</v>
      </c>
      <c r="D20" s="14">
        <f t="shared" si="3"/>
        <v>580012</v>
      </c>
      <c r="E20" s="16">
        <v>3</v>
      </c>
      <c r="F20" s="16">
        <v>482150</v>
      </c>
      <c r="G20" s="16" t="s">
        <v>0</v>
      </c>
      <c r="H20" s="16" t="s">
        <v>0</v>
      </c>
      <c r="I20" s="16" t="s">
        <v>0</v>
      </c>
      <c r="J20" s="16" t="s">
        <v>0</v>
      </c>
      <c r="K20" s="16">
        <v>3</v>
      </c>
      <c r="L20" s="16">
        <v>67275</v>
      </c>
      <c r="M20" s="16" t="s">
        <v>0</v>
      </c>
      <c r="N20" s="16" t="s">
        <v>0</v>
      </c>
      <c r="O20" s="16" t="s">
        <v>0</v>
      </c>
      <c r="P20" s="16" t="s">
        <v>0</v>
      </c>
      <c r="Q20" s="16">
        <v>2</v>
      </c>
      <c r="R20" s="16">
        <v>15376</v>
      </c>
      <c r="S20" s="16" t="s">
        <v>0</v>
      </c>
      <c r="T20" s="16" t="s">
        <v>0</v>
      </c>
      <c r="U20" s="16">
        <v>1</v>
      </c>
      <c r="V20" s="16">
        <v>3910</v>
      </c>
      <c r="W20" s="16">
        <v>6</v>
      </c>
      <c r="X20" s="17">
        <v>11301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2</v>
      </c>
      <c r="D22" s="14">
        <f t="shared" si="3"/>
        <v>94029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2</v>
      </c>
      <c r="J22" s="16">
        <v>94029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11</v>
      </c>
      <c r="D24" s="14">
        <f t="shared" si="3"/>
        <v>1230452</v>
      </c>
      <c r="E24" s="16">
        <v>8</v>
      </c>
      <c r="F24" s="16">
        <v>954896</v>
      </c>
      <c r="G24" s="16">
        <v>3</v>
      </c>
      <c r="H24" s="16">
        <v>275556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27</v>
      </c>
      <c r="D26" s="14">
        <f t="shared" si="3"/>
        <v>148810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3</v>
      </c>
      <c r="N26" s="16">
        <v>52672</v>
      </c>
      <c r="O26" s="16" t="s">
        <v>0</v>
      </c>
      <c r="P26" s="16" t="s">
        <v>0</v>
      </c>
      <c r="Q26" s="16" t="s">
        <v>0</v>
      </c>
      <c r="R26" s="16" t="s">
        <v>0</v>
      </c>
      <c r="S26" s="16">
        <v>8</v>
      </c>
      <c r="T26" s="16">
        <v>42399</v>
      </c>
      <c r="U26" s="16">
        <v>11</v>
      </c>
      <c r="V26" s="16">
        <v>44828</v>
      </c>
      <c r="W26" s="16">
        <v>5</v>
      </c>
      <c r="X26" s="17">
        <v>8911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>
        <f t="shared" si="2"/>
        <v>2</v>
      </c>
      <c r="D28" s="14">
        <f t="shared" si="3"/>
        <v>4657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>
        <v>1</v>
      </c>
      <c r="V28" s="16">
        <v>4060</v>
      </c>
      <c r="W28" s="16">
        <v>1</v>
      </c>
      <c r="X28" s="17">
        <v>597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9</v>
      </c>
      <c r="D30" s="14">
        <f t="shared" si="3"/>
        <v>269862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5</v>
      </c>
      <c r="J30" s="16">
        <v>178345</v>
      </c>
      <c r="K30" s="16">
        <v>4</v>
      </c>
      <c r="L30" s="16">
        <v>91517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>
        <f t="shared" si="2"/>
        <v>1</v>
      </c>
      <c r="D32" s="14">
        <f t="shared" si="3"/>
        <v>19887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>
        <v>1</v>
      </c>
      <c r="N32" s="16">
        <v>19887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4</v>
      </c>
      <c r="D34" s="14">
        <f t="shared" si="3"/>
        <v>173798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4</v>
      </c>
      <c r="J34" s="16">
        <v>173798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 t="str">
        <f t="shared" si="2"/>
        <v>- </v>
      </c>
      <c r="D36" s="14" t="str">
        <f t="shared" si="3"/>
        <v>- 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7" t="s">
        <v>0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12</v>
      </c>
      <c r="D42" s="14">
        <f t="shared" si="3"/>
        <v>976264</v>
      </c>
      <c r="E42" s="16">
        <v>8</v>
      </c>
      <c r="F42" s="16">
        <v>862464</v>
      </c>
      <c r="G42" s="16">
        <v>1</v>
      </c>
      <c r="H42" s="16">
        <v>92957</v>
      </c>
      <c r="I42" s="16" t="s">
        <v>0</v>
      </c>
      <c r="J42" s="16" t="s">
        <v>0</v>
      </c>
      <c r="K42" s="16" t="s">
        <v>0</v>
      </c>
      <c r="L42" s="16" t="s">
        <v>0</v>
      </c>
      <c r="M42" s="16">
        <v>1</v>
      </c>
      <c r="N42" s="16">
        <v>17025</v>
      </c>
      <c r="O42" s="16" t="s">
        <v>0</v>
      </c>
      <c r="P42" s="16" t="s">
        <v>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>
        <v>2</v>
      </c>
      <c r="X42" s="17">
        <v>3818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13</v>
      </c>
      <c r="D44" s="14">
        <f t="shared" si="7"/>
        <v>812976</v>
      </c>
      <c r="E44" s="16">
        <v>3</v>
      </c>
      <c r="F44" s="16">
        <v>349826</v>
      </c>
      <c r="G44" s="16">
        <v>4</v>
      </c>
      <c r="H44" s="16">
        <v>292600</v>
      </c>
      <c r="I44" s="16">
        <v>3</v>
      </c>
      <c r="J44" s="16">
        <v>128979</v>
      </c>
      <c r="K44" s="16" t="s">
        <v>0</v>
      </c>
      <c r="L44" s="16" t="s">
        <v>0</v>
      </c>
      <c r="M44" s="16">
        <v>2</v>
      </c>
      <c r="N44" s="16">
        <v>36848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92</v>
      </c>
      <c r="D46" s="14">
        <f t="shared" si="7"/>
        <v>3308839</v>
      </c>
      <c r="E46" s="16" t="s">
        <v>0</v>
      </c>
      <c r="F46" s="16" t="s">
        <v>0</v>
      </c>
      <c r="G46" s="16">
        <v>4</v>
      </c>
      <c r="H46" s="16">
        <v>271779</v>
      </c>
      <c r="I46" s="16">
        <v>63</v>
      </c>
      <c r="J46" s="16">
        <v>2436661</v>
      </c>
      <c r="K46" s="16">
        <v>21</v>
      </c>
      <c r="L46" s="16">
        <v>542697</v>
      </c>
      <c r="M46" s="16">
        <v>2</v>
      </c>
      <c r="N46" s="16">
        <v>39642</v>
      </c>
      <c r="O46" s="16">
        <v>1</v>
      </c>
      <c r="P46" s="16">
        <v>11320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8</v>
      </c>
      <c r="D48" s="14">
        <f t="shared" si="7"/>
        <v>79455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2</v>
      </c>
      <c r="P48" s="16">
        <v>23818</v>
      </c>
      <c r="Q48" s="16">
        <v>6</v>
      </c>
      <c r="R48" s="16">
        <v>55637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343</v>
      </c>
      <c r="D49" s="14">
        <f t="shared" si="7"/>
        <v>7076242</v>
      </c>
      <c r="E49" s="16" t="s">
        <v>0</v>
      </c>
      <c r="F49" s="16" t="s">
        <v>0</v>
      </c>
      <c r="G49" s="16">
        <v>20</v>
      </c>
      <c r="H49" s="16">
        <v>1665631</v>
      </c>
      <c r="I49" s="16">
        <v>48</v>
      </c>
      <c r="J49" s="16">
        <v>1762949</v>
      </c>
      <c r="K49" s="16">
        <v>34</v>
      </c>
      <c r="L49" s="16">
        <v>877153</v>
      </c>
      <c r="M49" s="16">
        <v>63</v>
      </c>
      <c r="N49" s="16">
        <v>1120155</v>
      </c>
      <c r="O49" s="16">
        <v>2</v>
      </c>
      <c r="P49" s="16">
        <v>28178</v>
      </c>
      <c r="Q49" s="16">
        <v>172</v>
      </c>
      <c r="R49" s="16">
        <v>1601988</v>
      </c>
      <c r="S49" s="16">
        <v>2</v>
      </c>
      <c r="T49" s="16">
        <v>10544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2</v>
      </c>
      <c r="D50" s="14">
        <f t="shared" si="7"/>
        <v>19184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>
        <v>2</v>
      </c>
      <c r="R50" s="16">
        <v>19184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1</v>
      </c>
      <c r="D51" s="14">
        <f t="shared" si="7"/>
        <v>32551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1</v>
      </c>
      <c r="J51" s="16">
        <v>32551</v>
      </c>
      <c r="K51" s="16" t="s">
        <v>0</v>
      </c>
      <c r="L51" s="16" t="s">
        <v>0</v>
      </c>
      <c r="M51" s="16" t="s">
        <v>0</v>
      </c>
      <c r="N51" s="16" t="s">
        <v>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>
        <f t="shared" si="6"/>
        <v>1</v>
      </c>
      <c r="D52" s="14">
        <f t="shared" si="7"/>
        <v>5017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>
        <v>1</v>
      </c>
      <c r="T52" s="16">
        <v>5017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4</v>
      </c>
      <c r="D53" s="14">
        <f t="shared" si="7"/>
        <v>29282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4</v>
      </c>
      <c r="R53" s="16">
        <v>29282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7</v>
      </c>
      <c r="D54" s="14">
        <f t="shared" si="7"/>
        <v>182032</v>
      </c>
      <c r="E54" s="16" t="s">
        <v>0</v>
      </c>
      <c r="F54" s="16" t="s">
        <v>0</v>
      </c>
      <c r="G54" s="16">
        <v>2</v>
      </c>
      <c r="H54" s="16">
        <v>134280</v>
      </c>
      <c r="I54" s="16" t="s">
        <v>0</v>
      </c>
      <c r="J54" s="16" t="s">
        <v>0</v>
      </c>
      <c r="K54" s="16" t="s">
        <v>0</v>
      </c>
      <c r="L54" s="16" t="s">
        <v>0</v>
      </c>
      <c r="M54" s="16">
        <v>1</v>
      </c>
      <c r="N54" s="16">
        <v>15724</v>
      </c>
      <c r="O54" s="16">
        <v>2</v>
      </c>
      <c r="P54" s="16">
        <v>23100</v>
      </c>
      <c r="Q54" s="16" t="s">
        <v>0</v>
      </c>
      <c r="R54" s="16" t="s">
        <v>0</v>
      </c>
      <c r="S54" s="16" t="s">
        <v>0</v>
      </c>
      <c r="T54" s="16" t="s">
        <v>0</v>
      </c>
      <c r="U54" s="16">
        <v>2</v>
      </c>
      <c r="V54" s="16">
        <v>8928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  <mergeCell ref="A27:A28"/>
    <mergeCell ref="A29:A30"/>
    <mergeCell ref="A31:A32"/>
    <mergeCell ref="A37:A38"/>
    <mergeCell ref="A33:A34"/>
    <mergeCell ref="A35:A36"/>
    <mergeCell ref="O5:O6"/>
    <mergeCell ref="A23:A24"/>
    <mergeCell ref="A25:A26"/>
    <mergeCell ref="A8:A9"/>
    <mergeCell ref="A11:A12"/>
    <mergeCell ref="A13:A14"/>
    <mergeCell ref="A15:A16"/>
    <mergeCell ref="A17:A18"/>
    <mergeCell ref="A19:A20"/>
    <mergeCell ref="A21:A22"/>
    <mergeCell ref="A1:X1"/>
    <mergeCell ref="S2:X2"/>
    <mergeCell ref="E3:F4"/>
    <mergeCell ref="G3:H4"/>
    <mergeCell ref="I3:J4"/>
    <mergeCell ref="X5:X6"/>
    <mergeCell ref="M5:M6"/>
    <mergeCell ref="S3:T4"/>
    <mergeCell ref="S5:S6"/>
    <mergeCell ref="T5:T6"/>
    <mergeCell ref="A65:A66"/>
    <mergeCell ref="A61:A62"/>
    <mergeCell ref="A55:A56"/>
    <mergeCell ref="A57:A58"/>
    <mergeCell ref="A59:A60"/>
    <mergeCell ref="K5:K6"/>
    <mergeCell ref="A3:B6"/>
    <mergeCell ref="G5:G6"/>
    <mergeCell ref="H5:H6"/>
    <mergeCell ref="I5:I6"/>
    <mergeCell ref="C3:D4"/>
    <mergeCell ref="C5:C6"/>
    <mergeCell ref="D5:D6"/>
    <mergeCell ref="E5:E6"/>
    <mergeCell ref="F5:F6"/>
    <mergeCell ref="U5:U6"/>
    <mergeCell ref="K3:L4"/>
    <mergeCell ref="M3:N4"/>
    <mergeCell ref="O3:P4"/>
    <mergeCell ref="Q3:R4"/>
    <mergeCell ref="J5:J6"/>
    <mergeCell ref="P5:P6"/>
    <mergeCell ref="Q5:Q6"/>
    <mergeCell ref="R5:R6"/>
    <mergeCell ref="U3:V4"/>
    <mergeCell ref="W3:X4"/>
    <mergeCell ref="V5:V6"/>
    <mergeCell ref="W5:W6"/>
    <mergeCell ref="L5:L6"/>
    <mergeCell ref="N5:N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58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303</v>
      </c>
      <c r="D8" s="14">
        <f>IF(SUM(F8,H8,J8,L8,N8,P8,R8,T8,V8,X8)=0,"- ",SUM(F8,H8,J8,L8,N8,P8,R8,T8,V8,X8))</f>
        <v>6353123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18</v>
      </c>
      <c r="H8" s="14">
        <f t="shared" si="0"/>
        <v>1455714</v>
      </c>
      <c r="I8" s="14">
        <f t="shared" si="0"/>
        <v>47</v>
      </c>
      <c r="J8" s="14">
        <f t="shared" si="0"/>
        <v>1777015</v>
      </c>
      <c r="K8" s="14">
        <f t="shared" si="0"/>
        <v>29</v>
      </c>
      <c r="L8" s="14">
        <f t="shared" si="0"/>
        <v>743837</v>
      </c>
      <c r="M8" s="14">
        <f t="shared" si="0"/>
        <v>51</v>
      </c>
      <c r="N8" s="14">
        <f t="shared" si="0"/>
        <v>914618</v>
      </c>
      <c r="O8" s="14">
        <f t="shared" si="0"/>
        <v>2</v>
      </c>
      <c r="P8" s="14">
        <f t="shared" si="0"/>
        <v>28178</v>
      </c>
      <c r="Q8" s="14">
        <f t="shared" si="0"/>
        <v>153</v>
      </c>
      <c r="R8" s="14">
        <f t="shared" si="0"/>
        <v>1418395</v>
      </c>
      <c r="S8" s="14">
        <f t="shared" si="0"/>
        <v>2</v>
      </c>
      <c r="T8" s="14">
        <f t="shared" si="0"/>
        <v>10544</v>
      </c>
      <c r="U8" s="14">
        <f t="shared" si="0"/>
        <v>1</v>
      </c>
      <c r="V8" s="14">
        <f t="shared" si="0"/>
        <v>4822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296</v>
      </c>
      <c r="D9" s="14">
        <f>IF(SUM(F9,H9,J9,L9,N9,P9,R9,T9,V9,X9)=0,"- ",SUM(F9,H9,J9,L9,N9,P9,R9,T9,V9,X9))</f>
        <v>8542867</v>
      </c>
      <c r="E9" s="14">
        <f aca="true" t="shared" si="1" ref="E9:X9">IF(SUM(E12,E14,E16,E56,E58,E60,E62,E64,E66)=0,"- ",SUM(E12,E14,E16,E56,E58,E60,E62,E64,E66))</f>
        <v>17</v>
      </c>
      <c r="F9" s="14">
        <f t="shared" si="1"/>
        <v>2188196</v>
      </c>
      <c r="G9" s="14">
        <f t="shared" si="1"/>
        <v>13</v>
      </c>
      <c r="H9" s="14">
        <f t="shared" si="1"/>
        <v>998947</v>
      </c>
      <c r="I9" s="14">
        <f t="shared" si="1"/>
        <v>92</v>
      </c>
      <c r="J9" s="14">
        <f t="shared" si="1"/>
        <v>3491926</v>
      </c>
      <c r="K9" s="14">
        <f t="shared" si="1"/>
        <v>36</v>
      </c>
      <c r="L9" s="14">
        <f t="shared" si="1"/>
        <v>906945</v>
      </c>
      <c r="M9" s="14">
        <f t="shared" si="1"/>
        <v>13</v>
      </c>
      <c r="N9" s="14">
        <f t="shared" si="1"/>
        <v>232407</v>
      </c>
      <c r="O9" s="14">
        <f t="shared" si="1"/>
        <v>14</v>
      </c>
      <c r="P9" s="14">
        <f t="shared" si="1"/>
        <v>184476</v>
      </c>
      <c r="Q9" s="14">
        <f t="shared" si="1"/>
        <v>27</v>
      </c>
      <c r="R9" s="14">
        <f t="shared" si="1"/>
        <v>253300</v>
      </c>
      <c r="S9" s="14">
        <f t="shared" si="1"/>
        <v>21</v>
      </c>
      <c r="T9" s="14">
        <f t="shared" si="1"/>
        <v>118885</v>
      </c>
      <c r="U9" s="14">
        <f t="shared" si="1"/>
        <v>20</v>
      </c>
      <c r="V9" s="14">
        <f t="shared" si="1"/>
        <v>80605</v>
      </c>
      <c r="W9" s="14">
        <f t="shared" si="1"/>
        <v>43</v>
      </c>
      <c r="X9" s="15">
        <f t="shared" si="1"/>
        <v>87180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 t="str">
        <f t="shared" si="2"/>
        <v>- </v>
      </c>
      <c r="D12" s="14" t="str">
        <f t="shared" si="3"/>
        <v>- 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303</v>
      </c>
      <c r="D15" s="14">
        <f t="shared" si="3"/>
        <v>6353123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18</v>
      </c>
      <c r="H15" s="14">
        <f t="shared" si="4"/>
        <v>1455714</v>
      </c>
      <c r="I15" s="14">
        <f t="shared" si="4"/>
        <v>47</v>
      </c>
      <c r="J15" s="14">
        <f t="shared" si="4"/>
        <v>1777015</v>
      </c>
      <c r="K15" s="14">
        <f t="shared" si="4"/>
        <v>29</v>
      </c>
      <c r="L15" s="14">
        <f t="shared" si="4"/>
        <v>743837</v>
      </c>
      <c r="M15" s="14">
        <f t="shared" si="4"/>
        <v>51</v>
      </c>
      <c r="N15" s="14">
        <f t="shared" si="4"/>
        <v>914618</v>
      </c>
      <c r="O15" s="14">
        <f t="shared" si="4"/>
        <v>2</v>
      </c>
      <c r="P15" s="14">
        <f t="shared" si="4"/>
        <v>28178</v>
      </c>
      <c r="Q15" s="14">
        <f t="shared" si="4"/>
        <v>153</v>
      </c>
      <c r="R15" s="14">
        <f t="shared" si="4"/>
        <v>1418395</v>
      </c>
      <c r="S15" s="14">
        <f t="shared" si="4"/>
        <v>2</v>
      </c>
      <c r="T15" s="14">
        <f t="shared" si="4"/>
        <v>10544</v>
      </c>
      <c r="U15" s="14">
        <f t="shared" si="4"/>
        <v>1</v>
      </c>
      <c r="V15" s="14">
        <f t="shared" si="4"/>
        <v>4822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295</v>
      </c>
      <c r="D16" s="14">
        <f t="shared" si="3"/>
        <v>8542669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17</v>
      </c>
      <c r="F16" s="14">
        <f t="shared" si="5"/>
        <v>2188196</v>
      </c>
      <c r="G16" s="14">
        <f t="shared" si="5"/>
        <v>13</v>
      </c>
      <c r="H16" s="14">
        <f t="shared" si="5"/>
        <v>998947</v>
      </c>
      <c r="I16" s="14">
        <f t="shared" si="5"/>
        <v>92</v>
      </c>
      <c r="J16" s="14">
        <f t="shared" si="5"/>
        <v>3491926</v>
      </c>
      <c r="K16" s="14">
        <f t="shared" si="5"/>
        <v>36</v>
      </c>
      <c r="L16" s="14">
        <f t="shared" si="5"/>
        <v>906945</v>
      </c>
      <c r="M16" s="14">
        <f t="shared" si="5"/>
        <v>13</v>
      </c>
      <c r="N16" s="14">
        <f t="shared" si="5"/>
        <v>232407</v>
      </c>
      <c r="O16" s="14">
        <f t="shared" si="5"/>
        <v>14</v>
      </c>
      <c r="P16" s="14">
        <f t="shared" si="5"/>
        <v>184476</v>
      </c>
      <c r="Q16" s="14">
        <f t="shared" si="5"/>
        <v>27</v>
      </c>
      <c r="R16" s="14">
        <f t="shared" si="5"/>
        <v>253300</v>
      </c>
      <c r="S16" s="14">
        <f t="shared" si="5"/>
        <v>21</v>
      </c>
      <c r="T16" s="14">
        <f t="shared" si="5"/>
        <v>118885</v>
      </c>
      <c r="U16" s="14">
        <f t="shared" si="5"/>
        <v>20</v>
      </c>
      <c r="V16" s="14">
        <f t="shared" si="5"/>
        <v>80605</v>
      </c>
      <c r="W16" s="14">
        <f t="shared" si="5"/>
        <v>42</v>
      </c>
      <c r="X16" s="15">
        <f t="shared" si="5"/>
        <v>86982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76</v>
      </c>
      <c r="D18" s="14">
        <f t="shared" si="3"/>
        <v>702390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5</v>
      </c>
      <c r="J18" s="16">
        <v>180908</v>
      </c>
      <c r="K18" s="16">
        <v>5</v>
      </c>
      <c r="L18" s="16">
        <v>124626</v>
      </c>
      <c r="M18" s="16">
        <v>5</v>
      </c>
      <c r="N18" s="16">
        <v>90207</v>
      </c>
      <c r="O18" s="16">
        <v>3</v>
      </c>
      <c r="P18" s="16">
        <v>40925</v>
      </c>
      <c r="Q18" s="16">
        <v>11</v>
      </c>
      <c r="R18" s="16">
        <v>102795</v>
      </c>
      <c r="S18" s="16">
        <v>15</v>
      </c>
      <c r="T18" s="16">
        <v>84099</v>
      </c>
      <c r="U18" s="16">
        <v>7</v>
      </c>
      <c r="V18" s="16">
        <v>28718</v>
      </c>
      <c r="W18" s="16">
        <v>25</v>
      </c>
      <c r="X18" s="17">
        <v>50112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14</v>
      </c>
      <c r="D20" s="14">
        <f t="shared" si="3"/>
        <v>471816</v>
      </c>
      <c r="E20" s="16">
        <v>2</v>
      </c>
      <c r="F20" s="16">
        <v>322751</v>
      </c>
      <c r="G20" s="16" t="s">
        <v>0</v>
      </c>
      <c r="H20" s="16" t="s">
        <v>0</v>
      </c>
      <c r="I20" s="16">
        <v>1</v>
      </c>
      <c r="J20" s="16">
        <v>46282</v>
      </c>
      <c r="K20" s="16">
        <v>3</v>
      </c>
      <c r="L20" s="16">
        <v>70008</v>
      </c>
      <c r="M20" s="16" t="s">
        <v>0</v>
      </c>
      <c r="N20" s="16" t="s">
        <v>0</v>
      </c>
      <c r="O20" s="16" t="s">
        <v>0</v>
      </c>
      <c r="P20" s="16" t="s">
        <v>0</v>
      </c>
      <c r="Q20" s="16">
        <v>2</v>
      </c>
      <c r="R20" s="16">
        <v>15376</v>
      </c>
      <c r="S20" s="16" t="s">
        <v>0</v>
      </c>
      <c r="T20" s="16" t="s">
        <v>0</v>
      </c>
      <c r="U20" s="16">
        <v>3</v>
      </c>
      <c r="V20" s="16">
        <v>11730</v>
      </c>
      <c r="W20" s="16">
        <v>3</v>
      </c>
      <c r="X20" s="17">
        <v>5669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3</v>
      </c>
      <c r="D22" s="14">
        <f t="shared" si="3"/>
        <v>135166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3</v>
      </c>
      <c r="J22" s="16">
        <v>135166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9</v>
      </c>
      <c r="D24" s="14">
        <f t="shared" si="3"/>
        <v>1093125</v>
      </c>
      <c r="E24" s="16">
        <v>7</v>
      </c>
      <c r="F24" s="16">
        <v>902950</v>
      </c>
      <c r="G24" s="16">
        <v>2</v>
      </c>
      <c r="H24" s="16">
        <v>190175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27</v>
      </c>
      <c r="D26" s="14">
        <f t="shared" si="3"/>
        <v>116835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2</v>
      </c>
      <c r="N26" s="16">
        <v>35421</v>
      </c>
      <c r="O26" s="16" t="s">
        <v>0</v>
      </c>
      <c r="P26" s="16" t="s">
        <v>0</v>
      </c>
      <c r="Q26" s="16" t="s">
        <v>0</v>
      </c>
      <c r="R26" s="16" t="s">
        <v>0</v>
      </c>
      <c r="S26" s="16">
        <v>4</v>
      </c>
      <c r="T26" s="16">
        <v>21306</v>
      </c>
      <c r="U26" s="16">
        <v>8</v>
      </c>
      <c r="V26" s="16">
        <v>31585</v>
      </c>
      <c r="W26" s="16">
        <v>13</v>
      </c>
      <c r="X26" s="17">
        <v>28523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 t="str">
        <f t="shared" si="2"/>
        <v>- </v>
      </c>
      <c r="D28" s="14" t="str">
        <f t="shared" si="3"/>
        <v>- 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16" t="s">
        <v>0</v>
      </c>
      <c r="X28" s="17" t="s">
        <v>0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13</v>
      </c>
      <c r="D30" s="14">
        <f t="shared" si="3"/>
        <v>405145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8</v>
      </c>
      <c r="J30" s="16">
        <v>295614</v>
      </c>
      <c r="K30" s="16">
        <v>4</v>
      </c>
      <c r="L30" s="16">
        <v>91435</v>
      </c>
      <c r="M30" s="16">
        <v>1</v>
      </c>
      <c r="N30" s="16">
        <v>18096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7</v>
      </c>
      <c r="D34" s="14">
        <f t="shared" si="3"/>
        <v>286088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7</v>
      </c>
      <c r="J34" s="16">
        <v>286088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>
        <f t="shared" si="2"/>
        <v>2</v>
      </c>
      <c r="D36" s="14">
        <f t="shared" si="3"/>
        <v>6527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>
        <v>1</v>
      </c>
      <c r="V36" s="16">
        <v>3849</v>
      </c>
      <c r="W36" s="16">
        <v>1</v>
      </c>
      <c r="X36" s="17">
        <v>2678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7</v>
      </c>
      <c r="D42" s="14">
        <f t="shared" si="3"/>
        <v>535169</v>
      </c>
      <c r="E42" s="16">
        <v>3</v>
      </c>
      <c r="F42" s="16">
        <v>323060</v>
      </c>
      <c r="G42" s="16">
        <v>2</v>
      </c>
      <c r="H42" s="16">
        <v>186263</v>
      </c>
      <c r="I42" s="16" t="s">
        <v>0</v>
      </c>
      <c r="J42" s="16" t="s">
        <v>0</v>
      </c>
      <c r="K42" s="16" t="s">
        <v>0</v>
      </c>
      <c r="L42" s="16" t="s">
        <v>0</v>
      </c>
      <c r="M42" s="16" t="s">
        <v>0</v>
      </c>
      <c r="N42" s="16" t="s">
        <v>0</v>
      </c>
      <c r="O42" s="16">
        <v>2</v>
      </c>
      <c r="P42" s="16">
        <v>25846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 t="s">
        <v>0</v>
      </c>
      <c r="X42" s="17" t="s">
        <v>0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12</v>
      </c>
      <c r="D44" s="14">
        <f t="shared" si="7"/>
        <v>1022971</v>
      </c>
      <c r="E44" s="16">
        <v>5</v>
      </c>
      <c r="F44" s="16">
        <v>639435</v>
      </c>
      <c r="G44" s="16">
        <v>4</v>
      </c>
      <c r="H44" s="16">
        <v>290807</v>
      </c>
      <c r="I44" s="16">
        <v>2</v>
      </c>
      <c r="J44" s="16">
        <v>88006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103</v>
      </c>
      <c r="D46" s="14">
        <f t="shared" si="7"/>
        <v>3465117</v>
      </c>
      <c r="E46" s="16" t="s">
        <v>0</v>
      </c>
      <c r="F46" s="16" t="s">
        <v>0</v>
      </c>
      <c r="G46" s="16">
        <v>5</v>
      </c>
      <c r="H46" s="16">
        <v>331702</v>
      </c>
      <c r="I46" s="16">
        <v>64</v>
      </c>
      <c r="J46" s="16">
        <v>2378962</v>
      </c>
      <c r="K46" s="16">
        <v>24</v>
      </c>
      <c r="L46" s="16">
        <v>620876</v>
      </c>
      <c r="M46" s="16">
        <v>2</v>
      </c>
      <c r="N46" s="16">
        <v>39970</v>
      </c>
      <c r="O46" s="16">
        <v>6</v>
      </c>
      <c r="P46" s="16">
        <v>80127</v>
      </c>
      <c r="Q46" s="16" t="s">
        <v>0</v>
      </c>
      <c r="R46" s="16" t="s">
        <v>0</v>
      </c>
      <c r="S46" s="16">
        <v>2</v>
      </c>
      <c r="T46" s="16">
        <v>13480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9</v>
      </c>
      <c r="D48" s="14">
        <f t="shared" si="7"/>
        <v>92282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2</v>
      </c>
      <c r="P48" s="16">
        <v>26028</v>
      </c>
      <c r="Q48" s="16">
        <v>7</v>
      </c>
      <c r="R48" s="16">
        <v>66254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297</v>
      </c>
      <c r="D49" s="14">
        <f t="shared" si="7"/>
        <v>6266147</v>
      </c>
      <c r="E49" s="16" t="s">
        <v>0</v>
      </c>
      <c r="F49" s="16" t="s">
        <v>0</v>
      </c>
      <c r="G49" s="16">
        <v>18</v>
      </c>
      <c r="H49" s="16">
        <v>1455714</v>
      </c>
      <c r="I49" s="16">
        <v>46</v>
      </c>
      <c r="J49" s="16">
        <v>1744464</v>
      </c>
      <c r="K49" s="16">
        <v>28</v>
      </c>
      <c r="L49" s="16">
        <v>718692</v>
      </c>
      <c r="M49" s="16">
        <v>51</v>
      </c>
      <c r="N49" s="16">
        <v>914618</v>
      </c>
      <c r="O49" s="16">
        <v>2</v>
      </c>
      <c r="P49" s="16">
        <v>28178</v>
      </c>
      <c r="Q49" s="16">
        <v>149</v>
      </c>
      <c r="R49" s="16">
        <v>1389115</v>
      </c>
      <c r="S49" s="16">
        <v>2</v>
      </c>
      <c r="T49" s="16">
        <v>10544</v>
      </c>
      <c r="U49" s="16">
        <v>1</v>
      </c>
      <c r="V49" s="16">
        <v>4822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7</v>
      </c>
      <c r="D50" s="14">
        <f t="shared" si="7"/>
        <v>68875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>
        <v>7</v>
      </c>
      <c r="R50" s="16">
        <v>68875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2</v>
      </c>
      <c r="D51" s="14">
        <f t="shared" si="7"/>
        <v>57696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1</v>
      </c>
      <c r="J51" s="16">
        <v>32551</v>
      </c>
      <c r="K51" s="16">
        <v>1</v>
      </c>
      <c r="L51" s="16">
        <v>25145</v>
      </c>
      <c r="M51" s="16" t="s">
        <v>0</v>
      </c>
      <c r="N51" s="16" t="s">
        <v>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 t="str">
        <f t="shared" si="6"/>
        <v>- </v>
      </c>
      <c r="D52" s="14" t="str">
        <f t="shared" si="7"/>
        <v>- 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4</v>
      </c>
      <c r="D53" s="14">
        <f t="shared" si="7"/>
        <v>29280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4</v>
      </c>
      <c r="R53" s="16">
        <v>29280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6</v>
      </c>
      <c r="D54" s="14">
        <f t="shared" si="7"/>
        <v>141163</v>
      </c>
      <c r="E54" s="16" t="s">
        <v>0</v>
      </c>
      <c r="F54" s="16" t="s">
        <v>0</v>
      </c>
      <c r="G54" s="16" t="s">
        <v>0</v>
      </c>
      <c r="H54" s="16" t="s">
        <v>0</v>
      </c>
      <c r="I54" s="16">
        <v>2</v>
      </c>
      <c r="J54" s="16">
        <v>80900</v>
      </c>
      <c r="K54" s="16" t="s">
        <v>0</v>
      </c>
      <c r="L54" s="16" t="s">
        <v>0</v>
      </c>
      <c r="M54" s="16">
        <v>3</v>
      </c>
      <c r="N54" s="16">
        <v>48713</v>
      </c>
      <c r="O54" s="16">
        <v>1</v>
      </c>
      <c r="P54" s="16">
        <v>11550</v>
      </c>
      <c r="Q54" s="16" t="s">
        <v>0</v>
      </c>
      <c r="R54" s="16" t="s">
        <v>0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>
        <f t="shared" si="6"/>
        <v>1</v>
      </c>
      <c r="D64" s="14">
        <f t="shared" si="7"/>
        <v>198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>
        <v>1</v>
      </c>
      <c r="X64" s="17">
        <v>198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  <mergeCell ref="A27:A28"/>
    <mergeCell ref="A29:A30"/>
    <mergeCell ref="A31:A32"/>
    <mergeCell ref="A37:A38"/>
    <mergeCell ref="A33:A34"/>
    <mergeCell ref="A35:A36"/>
    <mergeCell ref="O5:O6"/>
    <mergeCell ref="A23:A24"/>
    <mergeCell ref="A25:A26"/>
    <mergeCell ref="A8:A9"/>
    <mergeCell ref="A11:A12"/>
    <mergeCell ref="A13:A14"/>
    <mergeCell ref="A15:A16"/>
    <mergeCell ref="A17:A18"/>
    <mergeCell ref="A19:A20"/>
    <mergeCell ref="A21:A22"/>
    <mergeCell ref="A1:X1"/>
    <mergeCell ref="S2:X2"/>
    <mergeCell ref="E3:F4"/>
    <mergeCell ref="G3:H4"/>
    <mergeCell ref="I3:J4"/>
    <mergeCell ref="X5:X6"/>
    <mergeCell ref="M5:M6"/>
    <mergeCell ref="S3:T4"/>
    <mergeCell ref="S5:S6"/>
    <mergeCell ref="T5:T6"/>
    <mergeCell ref="A65:A66"/>
    <mergeCell ref="A61:A62"/>
    <mergeCell ref="A55:A56"/>
    <mergeCell ref="A57:A58"/>
    <mergeCell ref="A59:A60"/>
    <mergeCell ref="K5:K6"/>
    <mergeCell ref="A3:B6"/>
    <mergeCell ref="G5:G6"/>
    <mergeCell ref="H5:H6"/>
    <mergeCell ref="I5:I6"/>
    <mergeCell ref="C3:D4"/>
    <mergeCell ref="C5:C6"/>
    <mergeCell ref="D5:D6"/>
    <mergeCell ref="E5:E6"/>
    <mergeCell ref="F5:F6"/>
    <mergeCell ref="U5:U6"/>
    <mergeCell ref="K3:L4"/>
    <mergeCell ref="M3:N4"/>
    <mergeCell ref="O3:P4"/>
    <mergeCell ref="Q3:R4"/>
    <mergeCell ref="J5:J6"/>
    <mergeCell ref="P5:P6"/>
    <mergeCell ref="Q5:Q6"/>
    <mergeCell ref="R5:R6"/>
    <mergeCell ref="U3:V4"/>
    <mergeCell ref="W3:X4"/>
    <mergeCell ref="V5:V6"/>
    <mergeCell ref="W5:W6"/>
    <mergeCell ref="L5:L6"/>
    <mergeCell ref="N5:N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57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360</v>
      </c>
      <c r="D8" s="14">
        <f>IF(SUM(F8,H8,J8,L8,N8,P8,R8,T8,V8,X8)=0,"- ",SUM(F8,H8,J8,L8,N8,P8,R8,T8,V8,X8))</f>
        <v>7389128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22</v>
      </c>
      <c r="H8" s="14">
        <f t="shared" si="0"/>
        <v>1767695</v>
      </c>
      <c r="I8" s="14">
        <f t="shared" si="0"/>
        <v>49</v>
      </c>
      <c r="J8" s="14">
        <f t="shared" si="0"/>
        <v>1840153</v>
      </c>
      <c r="K8" s="14">
        <f t="shared" si="0"/>
        <v>35</v>
      </c>
      <c r="L8" s="14">
        <f t="shared" si="0"/>
        <v>890158</v>
      </c>
      <c r="M8" s="14">
        <f t="shared" si="0"/>
        <v>64</v>
      </c>
      <c r="N8" s="14">
        <f t="shared" si="0"/>
        <v>1148921</v>
      </c>
      <c r="O8" s="14">
        <f t="shared" si="0"/>
        <v>2</v>
      </c>
      <c r="P8" s="14">
        <f t="shared" si="0"/>
        <v>28178</v>
      </c>
      <c r="Q8" s="14">
        <f t="shared" si="0"/>
        <v>183</v>
      </c>
      <c r="R8" s="14">
        <f t="shared" si="0"/>
        <v>1689013</v>
      </c>
      <c r="S8" s="14">
        <f t="shared" si="0"/>
        <v>2</v>
      </c>
      <c r="T8" s="14">
        <f t="shared" si="0"/>
        <v>10544</v>
      </c>
      <c r="U8" s="14">
        <f t="shared" si="0"/>
        <v>3</v>
      </c>
      <c r="V8" s="14">
        <f t="shared" si="0"/>
        <v>14466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279</v>
      </c>
      <c r="D9" s="14">
        <f>IF(SUM(F9,H9,J9,L9,N9,P9,R9,T9,V9,X9)=0,"- ",SUM(F9,H9,J9,L9,N9,P9,R9,T9,V9,X9))</f>
        <v>7777691</v>
      </c>
      <c r="E9" s="14">
        <f aca="true" t="shared" si="1" ref="E9:X9">IF(SUM(E12,E14,E16,E56,E58,E60,E62,E64,E66)=0,"- ",SUM(E12,E14,E16,E56,E58,E60,E62,E64,E66))</f>
        <v>14</v>
      </c>
      <c r="F9" s="14">
        <f t="shared" si="1"/>
        <v>1697605</v>
      </c>
      <c r="G9" s="14">
        <f t="shared" si="1"/>
        <v>13</v>
      </c>
      <c r="H9" s="14">
        <f t="shared" si="1"/>
        <v>983219</v>
      </c>
      <c r="I9" s="14">
        <f t="shared" si="1"/>
        <v>93</v>
      </c>
      <c r="J9" s="14">
        <f t="shared" si="1"/>
        <v>3515643</v>
      </c>
      <c r="K9" s="14">
        <f t="shared" si="1"/>
        <v>33</v>
      </c>
      <c r="L9" s="14">
        <f t="shared" si="1"/>
        <v>830487</v>
      </c>
      <c r="M9" s="14">
        <f t="shared" si="1"/>
        <v>7</v>
      </c>
      <c r="N9" s="14">
        <f t="shared" si="1"/>
        <v>120360</v>
      </c>
      <c r="O9" s="14">
        <f t="shared" si="1"/>
        <v>14</v>
      </c>
      <c r="P9" s="14">
        <f t="shared" si="1"/>
        <v>174578</v>
      </c>
      <c r="Q9" s="14">
        <f t="shared" si="1"/>
        <v>20</v>
      </c>
      <c r="R9" s="14">
        <f t="shared" si="1"/>
        <v>184443</v>
      </c>
      <c r="S9" s="14">
        <f t="shared" si="1"/>
        <v>16</v>
      </c>
      <c r="T9" s="14">
        <f t="shared" si="1"/>
        <v>91528</v>
      </c>
      <c r="U9" s="14">
        <f t="shared" si="1"/>
        <v>21</v>
      </c>
      <c r="V9" s="14">
        <f t="shared" si="1"/>
        <v>83442</v>
      </c>
      <c r="W9" s="14">
        <f t="shared" si="1"/>
        <v>48</v>
      </c>
      <c r="X9" s="15">
        <f t="shared" si="1"/>
        <v>96386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>
        <f t="shared" si="2"/>
        <v>5</v>
      </c>
      <c r="D12" s="14">
        <f t="shared" si="3"/>
        <v>200070</v>
      </c>
      <c r="E12" s="16" t="s">
        <v>0</v>
      </c>
      <c r="F12" s="16" t="s">
        <v>0</v>
      </c>
      <c r="G12" s="16">
        <v>2</v>
      </c>
      <c r="H12" s="16">
        <v>110508</v>
      </c>
      <c r="I12" s="16">
        <v>2</v>
      </c>
      <c r="J12" s="16">
        <v>60554</v>
      </c>
      <c r="K12" s="16">
        <v>1</v>
      </c>
      <c r="L12" s="16">
        <v>29008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360</v>
      </c>
      <c r="D15" s="14">
        <f t="shared" si="3"/>
        <v>7389128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22</v>
      </c>
      <c r="H15" s="14">
        <f t="shared" si="4"/>
        <v>1767695</v>
      </c>
      <c r="I15" s="14">
        <f t="shared" si="4"/>
        <v>49</v>
      </c>
      <c r="J15" s="14">
        <f t="shared" si="4"/>
        <v>1840153</v>
      </c>
      <c r="K15" s="14">
        <f t="shared" si="4"/>
        <v>35</v>
      </c>
      <c r="L15" s="14">
        <f t="shared" si="4"/>
        <v>890158</v>
      </c>
      <c r="M15" s="14">
        <f t="shared" si="4"/>
        <v>64</v>
      </c>
      <c r="N15" s="14">
        <f t="shared" si="4"/>
        <v>1148921</v>
      </c>
      <c r="O15" s="14">
        <f t="shared" si="4"/>
        <v>2</v>
      </c>
      <c r="P15" s="14">
        <f t="shared" si="4"/>
        <v>28178</v>
      </c>
      <c r="Q15" s="14">
        <f t="shared" si="4"/>
        <v>183</v>
      </c>
      <c r="R15" s="14">
        <f t="shared" si="4"/>
        <v>1689013</v>
      </c>
      <c r="S15" s="14">
        <f t="shared" si="4"/>
        <v>2</v>
      </c>
      <c r="T15" s="14">
        <f t="shared" si="4"/>
        <v>10544</v>
      </c>
      <c r="U15" s="14">
        <f t="shared" si="4"/>
        <v>3</v>
      </c>
      <c r="V15" s="14">
        <f t="shared" si="4"/>
        <v>14466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274</v>
      </c>
      <c r="D16" s="14">
        <f t="shared" si="3"/>
        <v>7577621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14</v>
      </c>
      <c r="F16" s="14">
        <f t="shared" si="5"/>
        <v>1697605</v>
      </c>
      <c r="G16" s="14">
        <f t="shared" si="5"/>
        <v>11</v>
      </c>
      <c r="H16" s="14">
        <f t="shared" si="5"/>
        <v>872711</v>
      </c>
      <c r="I16" s="14">
        <f t="shared" si="5"/>
        <v>91</v>
      </c>
      <c r="J16" s="14">
        <f t="shared" si="5"/>
        <v>3455089</v>
      </c>
      <c r="K16" s="14">
        <f t="shared" si="5"/>
        <v>32</v>
      </c>
      <c r="L16" s="14">
        <f t="shared" si="5"/>
        <v>801479</v>
      </c>
      <c r="M16" s="14">
        <f t="shared" si="5"/>
        <v>7</v>
      </c>
      <c r="N16" s="14">
        <f t="shared" si="5"/>
        <v>120360</v>
      </c>
      <c r="O16" s="14">
        <f t="shared" si="5"/>
        <v>14</v>
      </c>
      <c r="P16" s="14">
        <f t="shared" si="5"/>
        <v>174578</v>
      </c>
      <c r="Q16" s="14">
        <f t="shared" si="5"/>
        <v>20</v>
      </c>
      <c r="R16" s="14">
        <f t="shared" si="5"/>
        <v>184443</v>
      </c>
      <c r="S16" s="14">
        <f t="shared" si="5"/>
        <v>16</v>
      </c>
      <c r="T16" s="14">
        <f t="shared" si="5"/>
        <v>91528</v>
      </c>
      <c r="U16" s="14">
        <f t="shared" si="5"/>
        <v>21</v>
      </c>
      <c r="V16" s="14">
        <f t="shared" si="5"/>
        <v>83442</v>
      </c>
      <c r="W16" s="14">
        <f t="shared" si="5"/>
        <v>48</v>
      </c>
      <c r="X16" s="15">
        <f t="shared" si="5"/>
        <v>96386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65</v>
      </c>
      <c r="D18" s="14">
        <f t="shared" si="3"/>
        <v>536742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3</v>
      </c>
      <c r="J18" s="16">
        <v>109457</v>
      </c>
      <c r="K18" s="16">
        <v>5</v>
      </c>
      <c r="L18" s="16">
        <v>114828</v>
      </c>
      <c r="M18" s="16">
        <v>4</v>
      </c>
      <c r="N18" s="16">
        <v>71673</v>
      </c>
      <c r="O18" s="16">
        <v>1</v>
      </c>
      <c r="P18" s="16">
        <v>13668</v>
      </c>
      <c r="Q18" s="16">
        <v>10</v>
      </c>
      <c r="R18" s="16">
        <v>91056</v>
      </c>
      <c r="S18" s="16">
        <v>10</v>
      </c>
      <c r="T18" s="16">
        <v>58679</v>
      </c>
      <c r="U18" s="16">
        <v>7</v>
      </c>
      <c r="V18" s="16">
        <v>28117</v>
      </c>
      <c r="W18" s="16">
        <v>25</v>
      </c>
      <c r="X18" s="17">
        <v>49264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14</v>
      </c>
      <c r="D20" s="14">
        <f t="shared" si="3"/>
        <v>409667</v>
      </c>
      <c r="E20" s="16">
        <v>2</v>
      </c>
      <c r="F20" s="16">
        <v>323175</v>
      </c>
      <c r="G20" s="16" t="s">
        <v>0</v>
      </c>
      <c r="H20" s="16" t="s">
        <v>0</v>
      </c>
      <c r="I20" s="16">
        <v>1</v>
      </c>
      <c r="J20" s="16">
        <v>34595</v>
      </c>
      <c r="K20" s="16">
        <v>1</v>
      </c>
      <c r="L20" s="16">
        <v>21893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>
        <v>5</v>
      </c>
      <c r="V20" s="16">
        <v>19228</v>
      </c>
      <c r="W20" s="16">
        <v>5</v>
      </c>
      <c r="X20" s="17">
        <v>10776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8</v>
      </c>
      <c r="D22" s="14">
        <f t="shared" si="3"/>
        <v>194494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4</v>
      </c>
      <c r="J22" s="16">
        <v>183171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>
        <v>1</v>
      </c>
      <c r="V22" s="16">
        <v>3231</v>
      </c>
      <c r="W22" s="16">
        <v>3</v>
      </c>
      <c r="X22" s="17">
        <v>8092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7</v>
      </c>
      <c r="D24" s="14">
        <f t="shared" si="3"/>
        <v>726991</v>
      </c>
      <c r="E24" s="16">
        <v>4</v>
      </c>
      <c r="F24" s="16">
        <v>443653</v>
      </c>
      <c r="G24" s="16">
        <v>3</v>
      </c>
      <c r="H24" s="16">
        <v>283338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25</v>
      </c>
      <c r="D26" s="14">
        <f t="shared" si="3"/>
        <v>96825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1</v>
      </c>
      <c r="N26" s="16">
        <v>17239</v>
      </c>
      <c r="O26" s="16">
        <v>1</v>
      </c>
      <c r="P26" s="16">
        <v>10219</v>
      </c>
      <c r="Q26" s="16" t="s">
        <v>0</v>
      </c>
      <c r="R26" s="16" t="s">
        <v>0</v>
      </c>
      <c r="S26" s="16">
        <v>4</v>
      </c>
      <c r="T26" s="16">
        <v>21092</v>
      </c>
      <c r="U26" s="16">
        <v>6</v>
      </c>
      <c r="V26" s="16">
        <v>23420</v>
      </c>
      <c r="W26" s="16">
        <v>13</v>
      </c>
      <c r="X26" s="17">
        <v>24855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 t="str">
        <f t="shared" si="2"/>
        <v>- </v>
      </c>
      <c r="D28" s="14" t="str">
        <f t="shared" si="3"/>
        <v>- 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16" t="s">
        <v>0</v>
      </c>
      <c r="X28" s="17" t="s">
        <v>0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11</v>
      </c>
      <c r="D30" s="14">
        <f t="shared" si="3"/>
        <v>340897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7</v>
      </c>
      <c r="J30" s="16">
        <v>266332</v>
      </c>
      <c r="K30" s="16">
        <v>3</v>
      </c>
      <c r="L30" s="16">
        <v>65847</v>
      </c>
      <c r="M30" s="16" t="s">
        <v>0</v>
      </c>
      <c r="N30" s="16" t="s">
        <v>0</v>
      </c>
      <c r="O30" s="16" t="s">
        <v>0</v>
      </c>
      <c r="P30" s="16" t="s">
        <v>0</v>
      </c>
      <c r="Q30" s="16">
        <v>1</v>
      </c>
      <c r="R30" s="16">
        <v>8718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>
        <f t="shared" si="2"/>
        <v>2</v>
      </c>
      <c r="D32" s="14">
        <f t="shared" si="3"/>
        <v>33412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>
        <v>1</v>
      </c>
      <c r="L32" s="16">
        <v>23691</v>
      </c>
      <c r="M32" s="16" t="s">
        <v>0</v>
      </c>
      <c r="N32" s="16" t="s">
        <v>0</v>
      </c>
      <c r="O32" s="16" t="s">
        <v>0</v>
      </c>
      <c r="P32" s="16" t="s">
        <v>0</v>
      </c>
      <c r="Q32" s="16">
        <v>1</v>
      </c>
      <c r="R32" s="16">
        <v>9721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4</v>
      </c>
      <c r="D34" s="14">
        <f t="shared" si="3"/>
        <v>174313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4</v>
      </c>
      <c r="J34" s="16">
        <v>174313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>
        <f t="shared" si="2"/>
        <v>1</v>
      </c>
      <c r="D36" s="14">
        <f t="shared" si="3"/>
        <v>1827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>
        <v>1</v>
      </c>
      <c r="X36" s="17">
        <v>1827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10</v>
      </c>
      <c r="D42" s="14">
        <f t="shared" si="3"/>
        <v>813060</v>
      </c>
      <c r="E42" s="16">
        <v>5</v>
      </c>
      <c r="F42" s="16">
        <v>538895</v>
      </c>
      <c r="G42" s="16">
        <v>3</v>
      </c>
      <c r="H42" s="16">
        <v>236205</v>
      </c>
      <c r="I42" s="16">
        <v>1</v>
      </c>
      <c r="J42" s="16">
        <v>36388</v>
      </c>
      <c r="K42" s="16" t="s">
        <v>0</v>
      </c>
      <c r="L42" s="16" t="s">
        <v>0</v>
      </c>
      <c r="M42" s="16" t="s">
        <v>0</v>
      </c>
      <c r="N42" s="16" t="s">
        <v>0</v>
      </c>
      <c r="O42" s="16" t="s">
        <v>0</v>
      </c>
      <c r="P42" s="16" t="s">
        <v>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>
        <v>1</v>
      </c>
      <c r="X42" s="17">
        <v>1572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10</v>
      </c>
      <c r="D44" s="14">
        <f t="shared" si="7"/>
        <v>658042</v>
      </c>
      <c r="E44" s="16">
        <v>3</v>
      </c>
      <c r="F44" s="16">
        <v>391882</v>
      </c>
      <c r="G44" s="16">
        <v>2</v>
      </c>
      <c r="H44" s="16">
        <v>151624</v>
      </c>
      <c r="I44" s="16">
        <v>2</v>
      </c>
      <c r="J44" s="16">
        <v>94974</v>
      </c>
      <c r="K44" s="16" t="s">
        <v>0</v>
      </c>
      <c r="L44" s="16" t="s">
        <v>0</v>
      </c>
      <c r="M44" s="16" t="s">
        <v>0</v>
      </c>
      <c r="N44" s="16" t="s">
        <v>0</v>
      </c>
      <c r="O44" s="16">
        <v>1</v>
      </c>
      <c r="P44" s="16">
        <v>10116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2</v>
      </c>
      <c r="V44" s="16">
        <v>9446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100</v>
      </c>
      <c r="D46" s="14">
        <f t="shared" si="7"/>
        <v>3296530</v>
      </c>
      <c r="E46" s="16" t="s">
        <v>0</v>
      </c>
      <c r="F46" s="16" t="s">
        <v>0</v>
      </c>
      <c r="G46" s="16">
        <v>1</v>
      </c>
      <c r="H46" s="16">
        <v>67264</v>
      </c>
      <c r="I46" s="16">
        <v>69</v>
      </c>
      <c r="J46" s="16">
        <v>2555859</v>
      </c>
      <c r="K46" s="16">
        <v>22</v>
      </c>
      <c r="L46" s="16">
        <v>575220</v>
      </c>
      <c r="M46" s="16" t="s">
        <v>0</v>
      </c>
      <c r="N46" s="16" t="s">
        <v>0</v>
      </c>
      <c r="O46" s="16">
        <v>7</v>
      </c>
      <c r="P46" s="16">
        <v>91447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9</v>
      </c>
      <c r="D48" s="14">
        <f t="shared" si="7"/>
        <v>90978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2</v>
      </c>
      <c r="P48" s="16">
        <v>26028</v>
      </c>
      <c r="Q48" s="16">
        <v>7</v>
      </c>
      <c r="R48" s="16">
        <v>64950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353</v>
      </c>
      <c r="D49" s="14">
        <f t="shared" si="7"/>
        <v>7269601</v>
      </c>
      <c r="E49" s="16" t="s">
        <v>0</v>
      </c>
      <c r="F49" s="16" t="s">
        <v>0</v>
      </c>
      <c r="G49" s="16">
        <v>22</v>
      </c>
      <c r="H49" s="16">
        <v>1767695</v>
      </c>
      <c r="I49" s="16">
        <v>47</v>
      </c>
      <c r="J49" s="16">
        <v>1775051</v>
      </c>
      <c r="K49" s="16">
        <v>34</v>
      </c>
      <c r="L49" s="16">
        <v>865013</v>
      </c>
      <c r="M49" s="16">
        <v>64</v>
      </c>
      <c r="N49" s="16">
        <v>1148921</v>
      </c>
      <c r="O49" s="16">
        <v>2</v>
      </c>
      <c r="P49" s="16">
        <v>28178</v>
      </c>
      <c r="Q49" s="16">
        <v>179</v>
      </c>
      <c r="R49" s="16">
        <v>1659733</v>
      </c>
      <c r="S49" s="16">
        <v>2</v>
      </c>
      <c r="T49" s="16">
        <v>10544</v>
      </c>
      <c r="U49" s="16">
        <v>3</v>
      </c>
      <c r="V49" s="16">
        <v>14466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1</v>
      </c>
      <c r="D50" s="14">
        <f t="shared" si="7"/>
        <v>9998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>
        <v>1</v>
      </c>
      <c r="R50" s="16">
        <v>9998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3</v>
      </c>
      <c r="D51" s="14">
        <f t="shared" si="7"/>
        <v>90247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2</v>
      </c>
      <c r="J51" s="16">
        <v>65102</v>
      </c>
      <c r="K51" s="16">
        <v>1</v>
      </c>
      <c r="L51" s="16">
        <v>25145</v>
      </c>
      <c r="M51" s="16" t="s">
        <v>0</v>
      </c>
      <c r="N51" s="16" t="s">
        <v>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>
        <f t="shared" si="6"/>
        <v>1</v>
      </c>
      <c r="D52" s="14">
        <f t="shared" si="7"/>
        <v>5017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>
        <v>1</v>
      </c>
      <c r="T52" s="16">
        <v>5017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4</v>
      </c>
      <c r="D53" s="14">
        <f t="shared" si="7"/>
        <v>29280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4</v>
      </c>
      <c r="R53" s="16">
        <v>29280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6</v>
      </c>
      <c r="D54" s="14">
        <f t="shared" si="7"/>
        <v>188828</v>
      </c>
      <c r="E54" s="16" t="s">
        <v>0</v>
      </c>
      <c r="F54" s="16" t="s">
        <v>0</v>
      </c>
      <c r="G54" s="16">
        <v>2</v>
      </c>
      <c r="H54" s="16">
        <v>134280</v>
      </c>
      <c r="I54" s="16" t="s">
        <v>0</v>
      </c>
      <c r="J54" s="16" t="s">
        <v>0</v>
      </c>
      <c r="K54" s="16" t="s">
        <v>0</v>
      </c>
      <c r="L54" s="16" t="s">
        <v>0</v>
      </c>
      <c r="M54" s="16">
        <v>2</v>
      </c>
      <c r="N54" s="16">
        <v>31448</v>
      </c>
      <c r="O54" s="16">
        <v>2</v>
      </c>
      <c r="P54" s="16">
        <v>23100</v>
      </c>
      <c r="Q54" s="16" t="s">
        <v>0</v>
      </c>
      <c r="R54" s="16" t="s">
        <v>0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U5:U6"/>
    <mergeCell ref="V5:V6"/>
    <mergeCell ref="W5:W6"/>
    <mergeCell ref="X5:X6"/>
    <mergeCell ref="Q5:Q6"/>
    <mergeCell ref="R5:R6"/>
    <mergeCell ref="S5:S6"/>
    <mergeCell ref="T5:T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C5:C6"/>
    <mergeCell ref="D5:D6"/>
    <mergeCell ref="S3:T4"/>
    <mergeCell ref="U3:V4"/>
    <mergeCell ref="W3:X4"/>
    <mergeCell ref="C3:D4"/>
    <mergeCell ref="A1:X1"/>
    <mergeCell ref="S2:X2"/>
    <mergeCell ref="E3:F4"/>
    <mergeCell ref="G3:H4"/>
    <mergeCell ref="A3:B6"/>
    <mergeCell ref="M5:M6"/>
    <mergeCell ref="I3:J4"/>
    <mergeCell ref="K3:L4"/>
    <mergeCell ref="M3:N4"/>
    <mergeCell ref="O3:P4"/>
    <mergeCell ref="Q3:R4"/>
    <mergeCell ref="A65:A66"/>
    <mergeCell ref="A61:A62"/>
    <mergeCell ref="A55:A56"/>
    <mergeCell ref="A57:A58"/>
    <mergeCell ref="A59:A60"/>
    <mergeCell ref="A8:A9"/>
    <mergeCell ref="A11:A12"/>
    <mergeCell ref="A13:A14"/>
    <mergeCell ref="A15:A16"/>
    <mergeCell ref="A19:A20"/>
    <mergeCell ref="A21:A22"/>
    <mergeCell ref="A17:A18"/>
    <mergeCell ref="A23:A24"/>
    <mergeCell ref="A25:A26"/>
    <mergeCell ref="A27:A28"/>
    <mergeCell ref="A29:A30"/>
    <mergeCell ref="A31:A32"/>
    <mergeCell ref="A37:A38"/>
    <mergeCell ref="A33:A34"/>
    <mergeCell ref="A35:A36"/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56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345</v>
      </c>
      <c r="D8" s="14">
        <f>IF(SUM(F8,H8,J8,L8,N8,P8,R8,T8,V8,X8)=0,"- ",SUM(F8,H8,J8,L8,N8,P8,R8,T8,V8,X8))</f>
        <v>7142892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20</v>
      </c>
      <c r="H8" s="14">
        <f t="shared" si="0"/>
        <v>1680583</v>
      </c>
      <c r="I8" s="14">
        <f t="shared" si="0"/>
        <v>48</v>
      </c>
      <c r="J8" s="14">
        <f t="shared" si="0"/>
        <v>1812643</v>
      </c>
      <c r="K8" s="14">
        <f t="shared" si="0"/>
        <v>34</v>
      </c>
      <c r="L8" s="14">
        <f t="shared" si="0"/>
        <v>877027</v>
      </c>
      <c r="M8" s="14">
        <f t="shared" si="0"/>
        <v>61</v>
      </c>
      <c r="N8" s="14">
        <f t="shared" si="0"/>
        <v>1092468</v>
      </c>
      <c r="O8" s="14">
        <f t="shared" si="0"/>
        <v>2</v>
      </c>
      <c r="P8" s="14">
        <f t="shared" si="0"/>
        <v>28178</v>
      </c>
      <c r="Q8" s="14">
        <f t="shared" si="0"/>
        <v>175</v>
      </c>
      <c r="R8" s="14">
        <f t="shared" si="0"/>
        <v>1626486</v>
      </c>
      <c r="S8" s="14">
        <f t="shared" si="0"/>
        <v>3</v>
      </c>
      <c r="T8" s="14">
        <f t="shared" si="0"/>
        <v>15863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258</v>
      </c>
      <c r="D9" s="14">
        <f>IF(SUM(F9,H9,J9,L9,N9,P9,R9,T9,V9,X9)=0,"- ",SUM(F9,H9,J9,L9,N9,P9,R9,T9,V9,X9))</f>
        <v>7768368</v>
      </c>
      <c r="E9" s="14">
        <f aca="true" t="shared" si="1" ref="E9:X9">IF(SUM(E12,E14,E16,E56,E58,E60,E62,E64,E66)=0,"- ",SUM(E12,E14,E16,E56,E58,E60,E62,E64,E66))</f>
        <v>18</v>
      </c>
      <c r="F9" s="14">
        <f t="shared" si="1"/>
        <v>2190430</v>
      </c>
      <c r="G9" s="14">
        <f t="shared" si="1"/>
        <v>14</v>
      </c>
      <c r="H9" s="14">
        <f t="shared" si="1"/>
        <v>1041318</v>
      </c>
      <c r="I9" s="14">
        <f t="shared" si="1"/>
        <v>78</v>
      </c>
      <c r="J9" s="14">
        <f t="shared" si="1"/>
        <v>2946610</v>
      </c>
      <c r="K9" s="14">
        <f t="shared" si="1"/>
        <v>35</v>
      </c>
      <c r="L9" s="14">
        <f t="shared" si="1"/>
        <v>853573</v>
      </c>
      <c r="M9" s="14">
        <f t="shared" si="1"/>
        <v>12</v>
      </c>
      <c r="N9" s="14">
        <f t="shared" si="1"/>
        <v>203791</v>
      </c>
      <c r="O9" s="14">
        <f t="shared" si="1"/>
        <v>7</v>
      </c>
      <c r="P9" s="14">
        <f t="shared" si="1"/>
        <v>91070</v>
      </c>
      <c r="Q9" s="14">
        <f t="shared" si="1"/>
        <v>21</v>
      </c>
      <c r="R9" s="14">
        <f t="shared" si="1"/>
        <v>193893</v>
      </c>
      <c r="S9" s="14">
        <f t="shared" si="1"/>
        <v>19</v>
      </c>
      <c r="T9" s="14">
        <f t="shared" si="1"/>
        <v>106261</v>
      </c>
      <c r="U9" s="14">
        <f t="shared" si="1"/>
        <v>18</v>
      </c>
      <c r="V9" s="14">
        <f t="shared" si="1"/>
        <v>75530</v>
      </c>
      <c r="W9" s="14">
        <f t="shared" si="1"/>
        <v>36</v>
      </c>
      <c r="X9" s="15">
        <f t="shared" si="1"/>
        <v>65892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>
        <f t="shared" si="2"/>
        <v>4</v>
      </c>
      <c r="D12" s="14">
        <f t="shared" si="3"/>
        <v>177657</v>
      </c>
      <c r="E12" s="16" t="s">
        <v>0</v>
      </c>
      <c r="F12" s="16" t="s">
        <v>0</v>
      </c>
      <c r="G12" s="16">
        <v>2</v>
      </c>
      <c r="H12" s="16">
        <v>117103</v>
      </c>
      <c r="I12" s="16">
        <v>2</v>
      </c>
      <c r="J12" s="16">
        <v>60554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345</v>
      </c>
      <c r="D15" s="14">
        <f t="shared" si="3"/>
        <v>7142892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20</v>
      </c>
      <c r="H15" s="14">
        <f t="shared" si="4"/>
        <v>1680583</v>
      </c>
      <c r="I15" s="14">
        <f t="shared" si="4"/>
        <v>48</v>
      </c>
      <c r="J15" s="14">
        <f t="shared" si="4"/>
        <v>1812643</v>
      </c>
      <c r="K15" s="14">
        <f t="shared" si="4"/>
        <v>34</v>
      </c>
      <c r="L15" s="14">
        <f t="shared" si="4"/>
        <v>877027</v>
      </c>
      <c r="M15" s="14">
        <f t="shared" si="4"/>
        <v>61</v>
      </c>
      <c r="N15" s="14">
        <f t="shared" si="4"/>
        <v>1092468</v>
      </c>
      <c r="O15" s="14">
        <f t="shared" si="4"/>
        <v>2</v>
      </c>
      <c r="P15" s="14">
        <f t="shared" si="4"/>
        <v>28178</v>
      </c>
      <c r="Q15" s="14">
        <f t="shared" si="4"/>
        <v>175</v>
      </c>
      <c r="R15" s="14">
        <f t="shared" si="4"/>
        <v>1626486</v>
      </c>
      <c r="S15" s="14">
        <f t="shared" si="4"/>
        <v>3</v>
      </c>
      <c r="T15" s="14">
        <f t="shared" si="4"/>
        <v>15863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254</v>
      </c>
      <c r="D16" s="14">
        <f t="shared" si="3"/>
        <v>7590711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18</v>
      </c>
      <c r="F16" s="14">
        <f t="shared" si="5"/>
        <v>2190430</v>
      </c>
      <c r="G16" s="14">
        <f t="shared" si="5"/>
        <v>12</v>
      </c>
      <c r="H16" s="14">
        <f t="shared" si="5"/>
        <v>924215</v>
      </c>
      <c r="I16" s="14">
        <f t="shared" si="5"/>
        <v>76</v>
      </c>
      <c r="J16" s="14">
        <f t="shared" si="5"/>
        <v>2886056</v>
      </c>
      <c r="K16" s="14">
        <f t="shared" si="5"/>
        <v>35</v>
      </c>
      <c r="L16" s="14">
        <f t="shared" si="5"/>
        <v>853573</v>
      </c>
      <c r="M16" s="14">
        <f t="shared" si="5"/>
        <v>12</v>
      </c>
      <c r="N16" s="14">
        <f t="shared" si="5"/>
        <v>203791</v>
      </c>
      <c r="O16" s="14">
        <f t="shared" si="5"/>
        <v>7</v>
      </c>
      <c r="P16" s="14">
        <f t="shared" si="5"/>
        <v>91070</v>
      </c>
      <c r="Q16" s="14">
        <f t="shared" si="5"/>
        <v>21</v>
      </c>
      <c r="R16" s="14">
        <f t="shared" si="5"/>
        <v>193893</v>
      </c>
      <c r="S16" s="14">
        <f t="shared" si="5"/>
        <v>19</v>
      </c>
      <c r="T16" s="14">
        <f t="shared" si="5"/>
        <v>106261</v>
      </c>
      <c r="U16" s="14">
        <f t="shared" si="5"/>
        <v>18</v>
      </c>
      <c r="V16" s="14">
        <f t="shared" si="5"/>
        <v>75530</v>
      </c>
      <c r="W16" s="14">
        <f t="shared" si="5"/>
        <v>36</v>
      </c>
      <c r="X16" s="15">
        <f t="shared" si="5"/>
        <v>65892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71</v>
      </c>
      <c r="D18" s="14">
        <f t="shared" si="3"/>
        <v>646696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3</v>
      </c>
      <c r="J18" s="16">
        <v>105464</v>
      </c>
      <c r="K18" s="16">
        <v>7</v>
      </c>
      <c r="L18" s="16">
        <v>165581</v>
      </c>
      <c r="M18" s="16">
        <v>5</v>
      </c>
      <c r="N18" s="16">
        <v>86223</v>
      </c>
      <c r="O18" s="16">
        <v>2</v>
      </c>
      <c r="P18" s="16">
        <v>26763</v>
      </c>
      <c r="Q18" s="16">
        <v>12</v>
      </c>
      <c r="R18" s="16">
        <v>113162</v>
      </c>
      <c r="S18" s="16">
        <v>14</v>
      </c>
      <c r="T18" s="16">
        <v>77264</v>
      </c>
      <c r="U18" s="16">
        <v>7</v>
      </c>
      <c r="V18" s="16">
        <v>31419</v>
      </c>
      <c r="W18" s="16">
        <v>21</v>
      </c>
      <c r="X18" s="17">
        <v>40820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11</v>
      </c>
      <c r="D20" s="14">
        <f t="shared" si="3"/>
        <v>628962</v>
      </c>
      <c r="E20" s="16">
        <v>3</v>
      </c>
      <c r="F20" s="16">
        <v>482316</v>
      </c>
      <c r="G20" s="16" t="s">
        <v>0</v>
      </c>
      <c r="H20" s="16" t="s">
        <v>0</v>
      </c>
      <c r="I20" s="16">
        <v>2</v>
      </c>
      <c r="J20" s="16">
        <v>83244</v>
      </c>
      <c r="K20" s="16">
        <v>2</v>
      </c>
      <c r="L20" s="16">
        <v>46849</v>
      </c>
      <c r="M20" s="16" t="s">
        <v>0</v>
      </c>
      <c r="N20" s="16" t="s">
        <v>0</v>
      </c>
      <c r="O20" s="16" t="s">
        <v>0</v>
      </c>
      <c r="P20" s="16" t="s">
        <v>0</v>
      </c>
      <c r="Q20" s="16">
        <v>1</v>
      </c>
      <c r="R20" s="16">
        <v>7688</v>
      </c>
      <c r="S20" s="16" t="s">
        <v>0</v>
      </c>
      <c r="T20" s="16" t="s">
        <v>0</v>
      </c>
      <c r="U20" s="16">
        <v>2</v>
      </c>
      <c r="V20" s="16">
        <v>7820</v>
      </c>
      <c r="W20" s="16">
        <v>1</v>
      </c>
      <c r="X20" s="17">
        <v>1045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1</v>
      </c>
      <c r="D22" s="14">
        <f t="shared" si="3"/>
        <v>49145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1</v>
      </c>
      <c r="J22" s="16">
        <v>49145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6</v>
      </c>
      <c r="D24" s="14">
        <f t="shared" si="3"/>
        <v>627459</v>
      </c>
      <c r="E24" s="16">
        <v>3</v>
      </c>
      <c r="F24" s="16">
        <v>351626</v>
      </c>
      <c r="G24" s="16">
        <v>3</v>
      </c>
      <c r="H24" s="16">
        <v>275833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26</v>
      </c>
      <c r="D26" s="14">
        <f t="shared" si="3"/>
        <v>111329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2</v>
      </c>
      <c r="N26" s="16">
        <v>33935</v>
      </c>
      <c r="O26" s="16" t="s">
        <v>0</v>
      </c>
      <c r="P26" s="16" t="s">
        <v>0</v>
      </c>
      <c r="Q26" s="16">
        <v>1</v>
      </c>
      <c r="R26" s="16">
        <v>7857</v>
      </c>
      <c r="S26" s="16">
        <v>4</v>
      </c>
      <c r="T26" s="16">
        <v>22257</v>
      </c>
      <c r="U26" s="16">
        <v>6</v>
      </c>
      <c r="V26" s="16">
        <v>24309</v>
      </c>
      <c r="W26" s="16">
        <v>13</v>
      </c>
      <c r="X26" s="17">
        <v>22971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>
        <f t="shared" si="2"/>
        <v>1</v>
      </c>
      <c r="D28" s="14">
        <f t="shared" si="3"/>
        <v>4060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>
        <v>1</v>
      </c>
      <c r="V28" s="16">
        <v>4060</v>
      </c>
      <c r="W28" s="16" t="s">
        <v>0</v>
      </c>
      <c r="X28" s="17" t="s">
        <v>0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11</v>
      </c>
      <c r="D30" s="14">
        <f t="shared" si="3"/>
        <v>319538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6</v>
      </c>
      <c r="J30" s="16">
        <v>210231</v>
      </c>
      <c r="K30" s="16">
        <v>5</v>
      </c>
      <c r="L30" s="16">
        <v>109307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6</v>
      </c>
      <c r="D34" s="14">
        <f t="shared" si="3"/>
        <v>260320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6</v>
      </c>
      <c r="J34" s="16">
        <v>260320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 t="str">
        <f t="shared" si="2"/>
        <v>- </v>
      </c>
      <c r="D36" s="14" t="str">
        <f t="shared" si="3"/>
        <v>- 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7" t="s">
        <v>0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>
        <f t="shared" si="2"/>
        <v>1</v>
      </c>
      <c r="D40" s="14">
        <f t="shared" si="3"/>
        <v>3199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>
        <v>1</v>
      </c>
      <c r="V40" s="16">
        <v>3199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10</v>
      </c>
      <c r="D42" s="14">
        <f t="shared" si="3"/>
        <v>803530</v>
      </c>
      <c r="E42" s="16">
        <v>6</v>
      </c>
      <c r="F42" s="16">
        <v>643274</v>
      </c>
      <c r="G42" s="16">
        <v>1</v>
      </c>
      <c r="H42" s="16">
        <v>89441</v>
      </c>
      <c r="I42" s="16">
        <v>1</v>
      </c>
      <c r="J42" s="16">
        <v>46896</v>
      </c>
      <c r="K42" s="16">
        <v>1</v>
      </c>
      <c r="L42" s="16">
        <v>22863</v>
      </c>
      <c r="M42" s="16" t="s">
        <v>0</v>
      </c>
      <c r="N42" s="16" t="s">
        <v>0</v>
      </c>
      <c r="O42" s="16" t="s">
        <v>0</v>
      </c>
      <c r="P42" s="16" t="s">
        <v>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>
        <v>1</v>
      </c>
      <c r="X42" s="17">
        <v>1056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10</v>
      </c>
      <c r="D44" s="14">
        <f t="shared" si="7"/>
        <v>953854</v>
      </c>
      <c r="E44" s="16">
        <v>6</v>
      </c>
      <c r="F44" s="16">
        <v>713214</v>
      </c>
      <c r="G44" s="16">
        <v>3</v>
      </c>
      <c r="H44" s="16">
        <v>235917</v>
      </c>
      <c r="I44" s="16" t="s">
        <v>0</v>
      </c>
      <c r="J44" s="16" t="s">
        <v>0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86</v>
      </c>
      <c r="D46" s="14">
        <f t="shared" si="7"/>
        <v>2933007</v>
      </c>
      <c r="E46" s="16" t="s">
        <v>0</v>
      </c>
      <c r="F46" s="16" t="s">
        <v>0</v>
      </c>
      <c r="G46" s="16">
        <v>4</v>
      </c>
      <c r="H46" s="16">
        <v>255884</v>
      </c>
      <c r="I46" s="16">
        <v>56</v>
      </c>
      <c r="J46" s="16">
        <v>2082250</v>
      </c>
      <c r="K46" s="16">
        <v>20</v>
      </c>
      <c r="L46" s="16">
        <v>508973</v>
      </c>
      <c r="M46" s="16">
        <v>2</v>
      </c>
      <c r="N46" s="16">
        <v>36461</v>
      </c>
      <c r="O46" s="16">
        <v>3</v>
      </c>
      <c r="P46" s="16">
        <v>42699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9</v>
      </c>
      <c r="D48" s="14">
        <f t="shared" si="7"/>
        <v>86794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2</v>
      </c>
      <c r="P48" s="16">
        <v>21608</v>
      </c>
      <c r="Q48" s="16">
        <v>7</v>
      </c>
      <c r="R48" s="16">
        <v>65186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339</v>
      </c>
      <c r="D49" s="14">
        <f t="shared" si="7"/>
        <v>7050510</v>
      </c>
      <c r="E49" s="16" t="s">
        <v>0</v>
      </c>
      <c r="F49" s="16" t="s">
        <v>0</v>
      </c>
      <c r="G49" s="16">
        <v>20</v>
      </c>
      <c r="H49" s="16">
        <v>1680583</v>
      </c>
      <c r="I49" s="16">
        <v>46</v>
      </c>
      <c r="J49" s="16">
        <v>1747541</v>
      </c>
      <c r="K49" s="16">
        <v>34</v>
      </c>
      <c r="L49" s="16">
        <v>877027</v>
      </c>
      <c r="M49" s="16">
        <v>61</v>
      </c>
      <c r="N49" s="16">
        <v>1092468</v>
      </c>
      <c r="O49" s="16">
        <v>2</v>
      </c>
      <c r="P49" s="16">
        <v>28178</v>
      </c>
      <c r="Q49" s="16">
        <v>172</v>
      </c>
      <c r="R49" s="16">
        <v>1604525</v>
      </c>
      <c r="S49" s="16">
        <v>2</v>
      </c>
      <c r="T49" s="16">
        <v>10544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 t="str">
        <f t="shared" si="6"/>
        <v>- </v>
      </c>
      <c r="D50" s="14" t="str">
        <f t="shared" si="7"/>
        <v>- 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 t="s">
        <v>0</v>
      </c>
      <c r="R50" s="16" t="s">
        <v>0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2</v>
      </c>
      <c r="D51" s="14">
        <f t="shared" si="7"/>
        <v>65102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2</v>
      </c>
      <c r="J51" s="16">
        <v>65102</v>
      </c>
      <c r="K51" s="16" t="s">
        <v>0</v>
      </c>
      <c r="L51" s="16" t="s">
        <v>0</v>
      </c>
      <c r="M51" s="16" t="s">
        <v>0</v>
      </c>
      <c r="N51" s="16" t="s">
        <v>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 t="str">
        <f t="shared" si="6"/>
        <v>- </v>
      </c>
      <c r="D52" s="14" t="str">
        <f t="shared" si="7"/>
        <v>- 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4</v>
      </c>
      <c r="D53" s="14">
        <f t="shared" si="7"/>
        <v>27280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3</v>
      </c>
      <c r="R53" s="16">
        <v>21961</v>
      </c>
      <c r="S53" s="16">
        <v>1</v>
      </c>
      <c r="T53" s="16">
        <v>5319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5</v>
      </c>
      <c r="D54" s="14">
        <f t="shared" si="7"/>
        <v>162818</v>
      </c>
      <c r="E54" s="16" t="s">
        <v>0</v>
      </c>
      <c r="F54" s="16" t="s">
        <v>0</v>
      </c>
      <c r="G54" s="16">
        <v>1</v>
      </c>
      <c r="H54" s="16">
        <v>67140</v>
      </c>
      <c r="I54" s="16">
        <v>1</v>
      </c>
      <c r="J54" s="16">
        <v>48506</v>
      </c>
      <c r="K54" s="16" t="s">
        <v>0</v>
      </c>
      <c r="L54" s="16" t="s">
        <v>0</v>
      </c>
      <c r="M54" s="16">
        <v>3</v>
      </c>
      <c r="N54" s="16">
        <v>47172</v>
      </c>
      <c r="O54" s="16" t="s">
        <v>0</v>
      </c>
      <c r="P54" s="16" t="s">
        <v>0</v>
      </c>
      <c r="Q54" s="16" t="s">
        <v>0</v>
      </c>
      <c r="R54" s="16" t="s">
        <v>0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  <mergeCell ref="A27:A28"/>
    <mergeCell ref="A29:A30"/>
    <mergeCell ref="A31:A32"/>
    <mergeCell ref="A37:A38"/>
    <mergeCell ref="A33:A34"/>
    <mergeCell ref="A35:A36"/>
    <mergeCell ref="O5:O6"/>
    <mergeCell ref="A23:A24"/>
    <mergeCell ref="A25:A26"/>
    <mergeCell ref="A8:A9"/>
    <mergeCell ref="A11:A12"/>
    <mergeCell ref="A13:A14"/>
    <mergeCell ref="A15:A16"/>
    <mergeCell ref="A17:A18"/>
    <mergeCell ref="A19:A20"/>
    <mergeCell ref="A21:A22"/>
    <mergeCell ref="A1:X1"/>
    <mergeCell ref="S2:X2"/>
    <mergeCell ref="E3:F4"/>
    <mergeCell ref="G3:H4"/>
    <mergeCell ref="I3:J4"/>
    <mergeCell ref="X5:X6"/>
    <mergeCell ref="M5:M6"/>
    <mergeCell ref="S3:T4"/>
    <mergeCell ref="S5:S6"/>
    <mergeCell ref="T5:T6"/>
    <mergeCell ref="A65:A66"/>
    <mergeCell ref="A61:A62"/>
    <mergeCell ref="A55:A56"/>
    <mergeCell ref="A57:A58"/>
    <mergeCell ref="A59:A60"/>
    <mergeCell ref="K5:K6"/>
    <mergeCell ref="A3:B6"/>
    <mergeCell ref="G5:G6"/>
    <mergeCell ref="H5:H6"/>
    <mergeCell ref="I5:I6"/>
    <mergeCell ref="C3:D4"/>
    <mergeCell ref="C5:C6"/>
    <mergeCell ref="D5:D6"/>
    <mergeCell ref="E5:E6"/>
    <mergeCell ref="F5:F6"/>
    <mergeCell ref="U5:U6"/>
    <mergeCell ref="K3:L4"/>
    <mergeCell ref="M3:N4"/>
    <mergeCell ref="O3:P4"/>
    <mergeCell ref="Q3:R4"/>
    <mergeCell ref="J5:J6"/>
    <mergeCell ref="P5:P6"/>
    <mergeCell ref="Q5:Q6"/>
    <mergeCell ref="R5:R6"/>
    <mergeCell ref="U3:V4"/>
    <mergeCell ref="W3:X4"/>
    <mergeCell ref="V5:V6"/>
    <mergeCell ref="W5:W6"/>
    <mergeCell ref="L5:L6"/>
    <mergeCell ref="N5:N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55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330</v>
      </c>
      <c r="D8" s="14">
        <f>IF(SUM(F8,H8,J8,L8,N8,P8,R8,T8,V8,X8)=0,"- ",SUM(F8,H8,J8,L8,N8,P8,R8,T8,V8,X8))</f>
        <v>6739813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18</v>
      </c>
      <c r="H8" s="14">
        <f t="shared" si="0"/>
        <v>1498372</v>
      </c>
      <c r="I8" s="14">
        <f t="shared" si="0"/>
        <v>46</v>
      </c>
      <c r="J8" s="14">
        <f t="shared" si="0"/>
        <v>1742707</v>
      </c>
      <c r="K8" s="14">
        <f t="shared" si="0"/>
        <v>33</v>
      </c>
      <c r="L8" s="14">
        <f t="shared" si="0"/>
        <v>842437</v>
      </c>
      <c r="M8" s="14">
        <f t="shared" si="0"/>
        <v>58</v>
      </c>
      <c r="N8" s="14">
        <f t="shared" si="0"/>
        <v>1039057</v>
      </c>
      <c r="O8" s="14">
        <f t="shared" si="0"/>
        <v>3</v>
      </c>
      <c r="P8" s="14">
        <f t="shared" si="0"/>
        <v>42267</v>
      </c>
      <c r="Q8" s="14">
        <f t="shared" si="0"/>
        <v>168</v>
      </c>
      <c r="R8" s="14">
        <f t="shared" si="0"/>
        <v>1554329</v>
      </c>
      <c r="S8" s="14">
        <f t="shared" si="0"/>
        <v>3</v>
      </c>
      <c r="T8" s="14">
        <f t="shared" si="0"/>
        <v>15822</v>
      </c>
      <c r="U8" s="14">
        <f t="shared" si="0"/>
        <v>1</v>
      </c>
      <c r="V8" s="14">
        <f t="shared" si="0"/>
        <v>4822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268</v>
      </c>
      <c r="D9" s="14">
        <f>IF(SUM(F9,H9,J9,L9,N9,P9,R9,T9,V9,X9)=0,"- ",SUM(F9,H9,J9,L9,N9,P9,R9,T9,V9,X9))</f>
        <v>7603779</v>
      </c>
      <c r="E9" s="14">
        <f aca="true" t="shared" si="1" ref="E9:X9">IF(SUM(E12,E14,E16,E56,E58,E60,E62,E64,E66)=0,"- ",SUM(E12,E14,E16,E56,E58,E60,E62,E64,E66))</f>
        <v>15</v>
      </c>
      <c r="F9" s="14">
        <f t="shared" si="1"/>
        <v>1901514</v>
      </c>
      <c r="G9" s="14">
        <f t="shared" si="1"/>
        <v>16</v>
      </c>
      <c r="H9" s="14">
        <f t="shared" si="1"/>
        <v>1189176</v>
      </c>
      <c r="I9" s="14">
        <f t="shared" si="1"/>
        <v>78</v>
      </c>
      <c r="J9" s="14">
        <f t="shared" si="1"/>
        <v>2951464</v>
      </c>
      <c r="K9" s="14">
        <f t="shared" si="1"/>
        <v>32</v>
      </c>
      <c r="L9" s="14">
        <f t="shared" si="1"/>
        <v>817697</v>
      </c>
      <c r="M9" s="14">
        <f t="shared" si="1"/>
        <v>7</v>
      </c>
      <c r="N9" s="14">
        <f t="shared" si="1"/>
        <v>121956</v>
      </c>
      <c r="O9" s="14">
        <f t="shared" si="1"/>
        <v>7</v>
      </c>
      <c r="P9" s="14">
        <f t="shared" si="1"/>
        <v>87475</v>
      </c>
      <c r="Q9" s="14">
        <f t="shared" si="1"/>
        <v>31</v>
      </c>
      <c r="R9" s="14">
        <f t="shared" si="1"/>
        <v>274694</v>
      </c>
      <c r="S9" s="14">
        <f t="shared" si="1"/>
        <v>16</v>
      </c>
      <c r="T9" s="14">
        <f t="shared" si="1"/>
        <v>88429</v>
      </c>
      <c r="U9" s="14">
        <f t="shared" si="1"/>
        <v>22</v>
      </c>
      <c r="V9" s="14">
        <f t="shared" si="1"/>
        <v>85583</v>
      </c>
      <c r="W9" s="14">
        <f t="shared" si="1"/>
        <v>44</v>
      </c>
      <c r="X9" s="15">
        <f t="shared" si="1"/>
        <v>85791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 t="str">
        <f t="shared" si="2"/>
        <v>- </v>
      </c>
      <c r="D12" s="14" t="str">
        <f t="shared" si="3"/>
        <v>- 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330</v>
      </c>
      <c r="D15" s="14">
        <f t="shared" si="3"/>
        <v>6739813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18</v>
      </c>
      <c r="H15" s="14">
        <f t="shared" si="4"/>
        <v>1498372</v>
      </c>
      <c r="I15" s="14">
        <f t="shared" si="4"/>
        <v>46</v>
      </c>
      <c r="J15" s="14">
        <f t="shared" si="4"/>
        <v>1742707</v>
      </c>
      <c r="K15" s="14">
        <f t="shared" si="4"/>
        <v>33</v>
      </c>
      <c r="L15" s="14">
        <f t="shared" si="4"/>
        <v>842437</v>
      </c>
      <c r="M15" s="14">
        <f t="shared" si="4"/>
        <v>58</v>
      </c>
      <c r="N15" s="14">
        <f t="shared" si="4"/>
        <v>1039057</v>
      </c>
      <c r="O15" s="14">
        <f t="shared" si="4"/>
        <v>3</v>
      </c>
      <c r="P15" s="14">
        <f t="shared" si="4"/>
        <v>42267</v>
      </c>
      <c r="Q15" s="14">
        <f t="shared" si="4"/>
        <v>168</v>
      </c>
      <c r="R15" s="14">
        <f t="shared" si="4"/>
        <v>1554329</v>
      </c>
      <c r="S15" s="14">
        <f t="shared" si="4"/>
        <v>3</v>
      </c>
      <c r="T15" s="14">
        <f t="shared" si="4"/>
        <v>15822</v>
      </c>
      <c r="U15" s="14">
        <f t="shared" si="4"/>
        <v>1</v>
      </c>
      <c r="V15" s="14">
        <f t="shared" si="4"/>
        <v>4822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268</v>
      </c>
      <c r="D16" s="14">
        <f t="shared" si="3"/>
        <v>7603779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15</v>
      </c>
      <c r="F16" s="14">
        <f t="shared" si="5"/>
        <v>1901514</v>
      </c>
      <c r="G16" s="14">
        <f t="shared" si="5"/>
        <v>16</v>
      </c>
      <c r="H16" s="14">
        <f t="shared" si="5"/>
        <v>1189176</v>
      </c>
      <c r="I16" s="14">
        <f t="shared" si="5"/>
        <v>78</v>
      </c>
      <c r="J16" s="14">
        <f t="shared" si="5"/>
        <v>2951464</v>
      </c>
      <c r="K16" s="14">
        <f t="shared" si="5"/>
        <v>32</v>
      </c>
      <c r="L16" s="14">
        <f t="shared" si="5"/>
        <v>817697</v>
      </c>
      <c r="M16" s="14">
        <f t="shared" si="5"/>
        <v>7</v>
      </c>
      <c r="N16" s="14">
        <f t="shared" si="5"/>
        <v>121956</v>
      </c>
      <c r="O16" s="14">
        <f t="shared" si="5"/>
        <v>7</v>
      </c>
      <c r="P16" s="14">
        <f t="shared" si="5"/>
        <v>87475</v>
      </c>
      <c r="Q16" s="14">
        <f t="shared" si="5"/>
        <v>31</v>
      </c>
      <c r="R16" s="14">
        <f t="shared" si="5"/>
        <v>274694</v>
      </c>
      <c r="S16" s="14">
        <f t="shared" si="5"/>
        <v>16</v>
      </c>
      <c r="T16" s="14">
        <f t="shared" si="5"/>
        <v>88429</v>
      </c>
      <c r="U16" s="14">
        <f t="shared" si="5"/>
        <v>22</v>
      </c>
      <c r="V16" s="14">
        <f t="shared" si="5"/>
        <v>85583</v>
      </c>
      <c r="W16" s="14">
        <f t="shared" si="5"/>
        <v>44</v>
      </c>
      <c r="X16" s="15">
        <f t="shared" si="5"/>
        <v>85791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75</v>
      </c>
      <c r="D18" s="14">
        <f t="shared" si="3"/>
        <v>617019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3</v>
      </c>
      <c r="J18" s="16">
        <v>97284</v>
      </c>
      <c r="K18" s="16">
        <v>5</v>
      </c>
      <c r="L18" s="16">
        <v>119316</v>
      </c>
      <c r="M18" s="16">
        <v>4</v>
      </c>
      <c r="N18" s="16">
        <v>73243</v>
      </c>
      <c r="O18" s="16">
        <v>3</v>
      </c>
      <c r="P18" s="16">
        <v>40215</v>
      </c>
      <c r="Q18" s="16">
        <v>18</v>
      </c>
      <c r="R18" s="16">
        <v>160655</v>
      </c>
      <c r="S18" s="16">
        <v>10</v>
      </c>
      <c r="T18" s="16">
        <v>55580</v>
      </c>
      <c r="U18" s="16">
        <v>5</v>
      </c>
      <c r="V18" s="16">
        <v>19112</v>
      </c>
      <c r="W18" s="16">
        <v>27</v>
      </c>
      <c r="X18" s="17">
        <v>51614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12</v>
      </c>
      <c r="D20" s="14">
        <f t="shared" si="3"/>
        <v>720083</v>
      </c>
      <c r="E20" s="16">
        <v>4</v>
      </c>
      <c r="F20" s="16">
        <v>647215</v>
      </c>
      <c r="G20" s="16" t="s">
        <v>0</v>
      </c>
      <c r="H20" s="16" t="s">
        <v>0</v>
      </c>
      <c r="I20" s="16">
        <v>1</v>
      </c>
      <c r="J20" s="16">
        <v>35096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>
        <v>3</v>
      </c>
      <c r="R20" s="16">
        <v>23052</v>
      </c>
      <c r="S20" s="16" t="s">
        <v>0</v>
      </c>
      <c r="T20" s="16" t="s">
        <v>0</v>
      </c>
      <c r="U20" s="16">
        <v>3</v>
      </c>
      <c r="V20" s="16">
        <v>12508</v>
      </c>
      <c r="W20" s="16">
        <v>1</v>
      </c>
      <c r="X20" s="17">
        <v>2212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1</v>
      </c>
      <c r="D22" s="14">
        <f t="shared" si="3"/>
        <v>49145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1</v>
      </c>
      <c r="J22" s="16">
        <v>49145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5</v>
      </c>
      <c r="D24" s="14">
        <f t="shared" si="3"/>
        <v>516415</v>
      </c>
      <c r="E24" s="16">
        <v>3</v>
      </c>
      <c r="F24" s="16">
        <v>343999</v>
      </c>
      <c r="G24" s="16">
        <v>2</v>
      </c>
      <c r="H24" s="16">
        <v>172416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31</v>
      </c>
      <c r="D26" s="14">
        <f t="shared" si="3"/>
        <v>98727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>
        <v>1</v>
      </c>
      <c r="R26" s="16">
        <v>7251</v>
      </c>
      <c r="S26" s="16">
        <v>4</v>
      </c>
      <c r="T26" s="16">
        <v>21092</v>
      </c>
      <c r="U26" s="16">
        <v>11</v>
      </c>
      <c r="V26" s="16">
        <v>41116</v>
      </c>
      <c r="W26" s="16">
        <v>15</v>
      </c>
      <c r="X26" s="17">
        <v>29268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>
        <f t="shared" si="2"/>
        <v>1</v>
      </c>
      <c r="D28" s="14">
        <f t="shared" si="3"/>
        <v>4060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>
        <v>1</v>
      </c>
      <c r="V28" s="16">
        <v>4060</v>
      </c>
      <c r="W28" s="16" t="s">
        <v>0</v>
      </c>
      <c r="X28" s="17" t="s">
        <v>0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17</v>
      </c>
      <c r="D30" s="14">
        <f t="shared" si="3"/>
        <v>561249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12</v>
      </c>
      <c r="J30" s="16">
        <v>450902</v>
      </c>
      <c r="K30" s="16">
        <v>4</v>
      </c>
      <c r="L30" s="16">
        <v>101373</v>
      </c>
      <c r="M30" s="16" t="s">
        <v>0</v>
      </c>
      <c r="N30" s="16" t="s">
        <v>0</v>
      </c>
      <c r="O30" s="16" t="s">
        <v>0</v>
      </c>
      <c r="P30" s="16" t="s">
        <v>0</v>
      </c>
      <c r="Q30" s="16">
        <v>1</v>
      </c>
      <c r="R30" s="16">
        <v>8974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4</v>
      </c>
      <c r="D34" s="14">
        <f t="shared" si="3"/>
        <v>162766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4</v>
      </c>
      <c r="J34" s="16">
        <v>162766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 t="str">
        <f t="shared" si="2"/>
        <v>- </v>
      </c>
      <c r="D36" s="14" t="str">
        <f t="shared" si="3"/>
        <v>- 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7" t="s">
        <v>0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>
        <f t="shared" si="2"/>
        <v>1</v>
      </c>
      <c r="D40" s="14">
        <f t="shared" si="3"/>
        <v>4064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>
        <v>1</v>
      </c>
      <c r="V40" s="16">
        <v>4064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18</v>
      </c>
      <c r="D42" s="14">
        <f t="shared" si="3"/>
        <v>1207514</v>
      </c>
      <c r="E42" s="16">
        <v>5</v>
      </c>
      <c r="F42" s="16">
        <v>543271</v>
      </c>
      <c r="G42" s="16">
        <v>6</v>
      </c>
      <c r="H42" s="16">
        <v>440065</v>
      </c>
      <c r="I42" s="16">
        <v>4</v>
      </c>
      <c r="J42" s="16">
        <v>187200</v>
      </c>
      <c r="K42" s="16">
        <v>1</v>
      </c>
      <c r="L42" s="16">
        <v>21441</v>
      </c>
      <c r="M42" s="16" t="s">
        <v>0</v>
      </c>
      <c r="N42" s="16" t="s">
        <v>0</v>
      </c>
      <c r="O42" s="16">
        <v>1</v>
      </c>
      <c r="P42" s="16">
        <v>12840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>
        <v>1</v>
      </c>
      <c r="X42" s="17">
        <v>2697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9</v>
      </c>
      <c r="D44" s="14">
        <f t="shared" si="7"/>
        <v>681663</v>
      </c>
      <c r="E44" s="16">
        <v>3</v>
      </c>
      <c r="F44" s="16">
        <v>367029</v>
      </c>
      <c r="G44" s="16">
        <v>2</v>
      </c>
      <c r="H44" s="16">
        <v>179729</v>
      </c>
      <c r="I44" s="16">
        <v>3</v>
      </c>
      <c r="J44" s="16">
        <v>130182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79</v>
      </c>
      <c r="D46" s="14">
        <f t="shared" si="7"/>
        <v>2744832</v>
      </c>
      <c r="E46" s="16" t="s">
        <v>0</v>
      </c>
      <c r="F46" s="16" t="s">
        <v>0</v>
      </c>
      <c r="G46" s="16">
        <v>5</v>
      </c>
      <c r="H46" s="16">
        <v>329826</v>
      </c>
      <c r="I46" s="16">
        <v>50</v>
      </c>
      <c r="J46" s="16">
        <v>1838889</v>
      </c>
      <c r="K46" s="16">
        <v>21</v>
      </c>
      <c r="L46" s="16">
        <v>546507</v>
      </c>
      <c r="M46" s="16" t="s">
        <v>0</v>
      </c>
      <c r="N46" s="16" t="s">
        <v>0</v>
      </c>
      <c r="O46" s="16">
        <v>2</v>
      </c>
      <c r="P46" s="16">
        <v>22870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8</v>
      </c>
      <c r="D48" s="14">
        <f t="shared" si="7"/>
        <v>74762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 t="s">
        <v>0</v>
      </c>
      <c r="P48" s="16" t="s">
        <v>0</v>
      </c>
      <c r="Q48" s="16">
        <v>8</v>
      </c>
      <c r="R48" s="16">
        <v>74762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322</v>
      </c>
      <c r="D49" s="14">
        <f t="shared" si="7"/>
        <v>6619289</v>
      </c>
      <c r="E49" s="16" t="s">
        <v>0</v>
      </c>
      <c r="F49" s="16" t="s">
        <v>0</v>
      </c>
      <c r="G49" s="16">
        <v>18</v>
      </c>
      <c r="H49" s="16">
        <v>1498372</v>
      </c>
      <c r="I49" s="16">
        <v>44</v>
      </c>
      <c r="J49" s="16">
        <v>1677605</v>
      </c>
      <c r="K49" s="16">
        <v>33</v>
      </c>
      <c r="L49" s="16">
        <v>842437</v>
      </c>
      <c r="M49" s="16">
        <v>57</v>
      </c>
      <c r="N49" s="16">
        <v>1020237</v>
      </c>
      <c r="O49" s="16">
        <v>3</v>
      </c>
      <c r="P49" s="16">
        <v>42267</v>
      </c>
      <c r="Q49" s="16">
        <v>163</v>
      </c>
      <c r="R49" s="16">
        <v>1517727</v>
      </c>
      <c r="S49" s="16">
        <v>3</v>
      </c>
      <c r="T49" s="16">
        <v>15822</v>
      </c>
      <c r="U49" s="16">
        <v>1</v>
      </c>
      <c r="V49" s="16">
        <v>4822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1</v>
      </c>
      <c r="D50" s="14">
        <f t="shared" si="7"/>
        <v>29060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>
        <v>1</v>
      </c>
      <c r="L50" s="16">
        <v>29060</v>
      </c>
      <c r="M50" s="16" t="s">
        <v>0</v>
      </c>
      <c r="N50" s="16" t="s">
        <v>0</v>
      </c>
      <c r="O50" s="16" t="s">
        <v>0</v>
      </c>
      <c r="P50" s="16" t="s">
        <v>0</v>
      </c>
      <c r="Q50" s="16" t="s">
        <v>0</v>
      </c>
      <c r="R50" s="16" t="s">
        <v>0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3</v>
      </c>
      <c r="D51" s="14">
        <f t="shared" si="7"/>
        <v>83922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2</v>
      </c>
      <c r="J51" s="16">
        <v>65102</v>
      </c>
      <c r="K51" s="16" t="s">
        <v>0</v>
      </c>
      <c r="L51" s="16" t="s">
        <v>0</v>
      </c>
      <c r="M51" s="16">
        <v>1</v>
      </c>
      <c r="N51" s="16">
        <v>18820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>
        <f t="shared" si="6"/>
        <v>1</v>
      </c>
      <c r="D52" s="14">
        <f t="shared" si="7"/>
        <v>5017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>
        <v>1</v>
      </c>
      <c r="T52" s="16">
        <v>5017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5</v>
      </c>
      <c r="D53" s="14">
        <f t="shared" si="7"/>
        <v>36602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5</v>
      </c>
      <c r="R53" s="16">
        <v>36602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5</v>
      </c>
      <c r="D54" s="14">
        <f t="shared" si="7"/>
        <v>127403</v>
      </c>
      <c r="E54" s="16" t="s">
        <v>0</v>
      </c>
      <c r="F54" s="16" t="s">
        <v>0</v>
      </c>
      <c r="G54" s="16">
        <v>1</v>
      </c>
      <c r="H54" s="16">
        <v>67140</v>
      </c>
      <c r="I54" s="16" t="s">
        <v>0</v>
      </c>
      <c r="J54" s="16" t="s">
        <v>0</v>
      </c>
      <c r="K54" s="16" t="s">
        <v>0</v>
      </c>
      <c r="L54" s="16" t="s">
        <v>0</v>
      </c>
      <c r="M54" s="16">
        <v>3</v>
      </c>
      <c r="N54" s="16">
        <v>48713</v>
      </c>
      <c r="O54" s="16">
        <v>1</v>
      </c>
      <c r="P54" s="16">
        <v>11550</v>
      </c>
      <c r="Q54" s="16" t="s">
        <v>0</v>
      </c>
      <c r="R54" s="16" t="s">
        <v>0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U5:U6"/>
    <mergeCell ref="V5:V6"/>
    <mergeCell ref="W5:W6"/>
    <mergeCell ref="X5:X6"/>
    <mergeCell ref="Q5:Q6"/>
    <mergeCell ref="R5:R6"/>
    <mergeCell ref="S5:S6"/>
    <mergeCell ref="T5:T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C5:C6"/>
    <mergeCell ref="D5:D6"/>
    <mergeCell ref="S3:T4"/>
    <mergeCell ref="U3:V4"/>
    <mergeCell ref="W3:X4"/>
    <mergeCell ref="C3:D4"/>
    <mergeCell ref="A1:X1"/>
    <mergeCell ref="S2:X2"/>
    <mergeCell ref="E3:F4"/>
    <mergeCell ref="G3:H4"/>
    <mergeCell ref="A3:B6"/>
    <mergeCell ref="M5:M6"/>
    <mergeCell ref="I3:J4"/>
    <mergeCell ref="K3:L4"/>
    <mergeCell ref="M3:N4"/>
    <mergeCell ref="O3:P4"/>
    <mergeCell ref="Q3:R4"/>
    <mergeCell ref="A65:A66"/>
    <mergeCell ref="A61:A62"/>
    <mergeCell ref="A55:A56"/>
    <mergeCell ref="A57:A58"/>
    <mergeCell ref="A59:A60"/>
    <mergeCell ref="A8:A9"/>
    <mergeCell ref="A11:A12"/>
    <mergeCell ref="A13:A14"/>
    <mergeCell ref="A15:A16"/>
    <mergeCell ref="A19:A20"/>
    <mergeCell ref="A21:A22"/>
    <mergeCell ref="A17:A18"/>
    <mergeCell ref="A23:A24"/>
    <mergeCell ref="A25:A26"/>
    <mergeCell ref="A27:A28"/>
    <mergeCell ref="A29:A30"/>
    <mergeCell ref="A31:A32"/>
    <mergeCell ref="A37:A38"/>
    <mergeCell ref="A33:A34"/>
    <mergeCell ref="A35:A36"/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54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342</v>
      </c>
      <c r="D8" s="14">
        <f>IF(SUM(F8,H8,J8,L8,N8,P8,R8,T8,V8,X8)=0,"- ",SUM(F8,H8,J8,L8,N8,P8,R8,T8,V8,X8))</f>
        <v>6933381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18</v>
      </c>
      <c r="H8" s="14">
        <f t="shared" si="0"/>
        <v>1468329</v>
      </c>
      <c r="I8" s="14">
        <f t="shared" si="0"/>
        <v>51</v>
      </c>
      <c r="J8" s="14">
        <f t="shared" si="0"/>
        <v>1936172</v>
      </c>
      <c r="K8" s="14">
        <f t="shared" si="0"/>
        <v>31</v>
      </c>
      <c r="L8" s="14">
        <f t="shared" si="0"/>
        <v>799806</v>
      </c>
      <c r="M8" s="14">
        <f t="shared" si="0"/>
        <v>57</v>
      </c>
      <c r="N8" s="14">
        <f t="shared" si="0"/>
        <v>1023672</v>
      </c>
      <c r="O8" s="14">
        <f t="shared" si="0"/>
        <v>2</v>
      </c>
      <c r="P8" s="14">
        <f t="shared" si="0"/>
        <v>28178</v>
      </c>
      <c r="Q8" s="14">
        <f t="shared" si="0"/>
        <v>178</v>
      </c>
      <c r="R8" s="14">
        <f t="shared" si="0"/>
        <v>1650759</v>
      </c>
      <c r="S8" s="14">
        <f t="shared" si="0"/>
        <v>3</v>
      </c>
      <c r="T8" s="14">
        <f t="shared" si="0"/>
        <v>16821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272</v>
      </c>
      <c r="D9" s="14">
        <f>IF(SUM(F9,H9,J9,L9,N9,P9,R9,T9,V9,X9)=0,"- ",SUM(F9,H9,J9,L9,N9,P9,R9,T9,V9,X9))</f>
        <v>7722762</v>
      </c>
      <c r="E9" s="14">
        <f aca="true" t="shared" si="1" ref="E9:X9">IF(SUM(E12,E14,E16,E56,E58,E60,E62,E64,E66)=0,"- ",SUM(E12,E14,E16,E56,E58,E60,E62,E64,E66))</f>
        <v>18</v>
      </c>
      <c r="F9" s="14">
        <f t="shared" si="1"/>
        <v>2223369</v>
      </c>
      <c r="G9" s="14">
        <f t="shared" si="1"/>
        <v>10</v>
      </c>
      <c r="H9" s="14">
        <f t="shared" si="1"/>
        <v>714739</v>
      </c>
      <c r="I9" s="14">
        <f t="shared" si="1"/>
        <v>81</v>
      </c>
      <c r="J9" s="14">
        <f t="shared" si="1"/>
        <v>3103403</v>
      </c>
      <c r="K9" s="14">
        <f t="shared" si="1"/>
        <v>38</v>
      </c>
      <c r="L9" s="14">
        <f t="shared" si="1"/>
        <v>934614</v>
      </c>
      <c r="M9" s="14">
        <f t="shared" si="1"/>
        <v>11</v>
      </c>
      <c r="N9" s="14">
        <f t="shared" si="1"/>
        <v>193297</v>
      </c>
      <c r="O9" s="14">
        <f t="shared" si="1"/>
        <v>4</v>
      </c>
      <c r="P9" s="14">
        <f t="shared" si="1"/>
        <v>52438</v>
      </c>
      <c r="Q9" s="14">
        <f t="shared" si="1"/>
        <v>24</v>
      </c>
      <c r="R9" s="14">
        <f t="shared" si="1"/>
        <v>223537</v>
      </c>
      <c r="S9" s="14">
        <f t="shared" si="1"/>
        <v>18</v>
      </c>
      <c r="T9" s="14">
        <f t="shared" si="1"/>
        <v>101370</v>
      </c>
      <c r="U9" s="14">
        <f t="shared" si="1"/>
        <v>23</v>
      </c>
      <c r="V9" s="14">
        <f t="shared" si="1"/>
        <v>91471</v>
      </c>
      <c r="W9" s="14">
        <f t="shared" si="1"/>
        <v>45</v>
      </c>
      <c r="X9" s="15">
        <f t="shared" si="1"/>
        <v>84524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>
        <f t="shared" si="2"/>
        <v>1</v>
      </c>
      <c r="D12" s="14">
        <f t="shared" si="3"/>
        <v>47842</v>
      </c>
      <c r="E12" s="16" t="s">
        <v>0</v>
      </c>
      <c r="F12" s="16" t="s">
        <v>0</v>
      </c>
      <c r="G12" s="16" t="s">
        <v>0</v>
      </c>
      <c r="H12" s="16" t="s">
        <v>0</v>
      </c>
      <c r="I12" s="16">
        <v>1</v>
      </c>
      <c r="J12" s="16">
        <v>47842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342</v>
      </c>
      <c r="D15" s="14">
        <f t="shared" si="3"/>
        <v>6933381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18</v>
      </c>
      <c r="H15" s="14">
        <f t="shared" si="4"/>
        <v>1468329</v>
      </c>
      <c r="I15" s="14">
        <f t="shared" si="4"/>
        <v>51</v>
      </c>
      <c r="J15" s="14">
        <f t="shared" si="4"/>
        <v>1936172</v>
      </c>
      <c r="K15" s="14">
        <f t="shared" si="4"/>
        <v>31</v>
      </c>
      <c r="L15" s="14">
        <f t="shared" si="4"/>
        <v>799806</v>
      </c>
      <c r="M15" s="14">
        <f t="shared" si="4"/>
        <v>57</v>
      </c>
      <c r="N15" s="14">
        <f t="shared" si="4"/>
        <v>1023672</v>
      </c>
      <c r="O15" s="14">
        <f t="shared" si="4"/>
        <v>2</v>
      </c>
      <c r="P15" s="14">
        <f t="shared" si="4"/>
        <v>28178</v>
      </c>
      <c r="Q15" s="14">
        <f t="shared" si="4"/>
        <v>178</v>
      </c>
      <c r="R15" s="14">
        <f t="shared" si="4"/>
        <v>1650759</v>
      </c>
      <c r="S15" s="14">
        <f t="shared" si="4"/>
        <v>3</v>
      </c>
      <c r="T15" s="14">
        <f t="shared" si="4"/>
        <v>16821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271</v>
      </c>
      <c r="D16" s="14">
        <f t="shared" si="3"/>
        <v>7674920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18</v>
      </c>
      <c r="F16" s="14">
        <f t="shared" si="5"/>
        <v>2223369</v>
      </c>
      <c r="G16" s="14">
        <f t="shared" si="5"/>
        <v>10</v>
      </c>
      <c r="H16" s="14">
        <f t="shared" si="5"/>
        <v>714739</v>
      </c>
      <c r="I16" s="14">
        <f t="shared" si="5"/>
        <v>80</v>
      </c>
      <c r="J16" s="14">
        <f t="shared" si="5"/>
        <v>3055561</v>
      </c>
      <c r="K16" s="14">
        <f t="shared" si="5"/>
        <v>38</v>
      </c>
      <c r="L16" s="14">
        <f t="shared" si="5"/>
        <v>934614</v>
      </c>
      <c r="M16" s="14">
        <f t="shared" si="5"/>
        <v>11</v>
      </c>
      <c r="N16" s="14">
        <f t="shared" si="5"/>
        <v>193297</v>
      </c>
      <c r="O16" s="14">
        <f t="shared" si="5"/>
        <v>4</v>
      </c>
      <c r="P16" s="14">
        <f t="shared" si="5"/>
        <v>52438</v>
      </c>
      <c r="Q16" s="14">
        <f t="shared" si="5"/>
        <v>24</v>
      </c>
      <c r="R16" s="14">
        <f t="shared" si="5"/>
        <v>223537</v>
      </c>
      <c r="S16" s="14">
        <f t="shared" si="5"/>
        <v>18</v>
      </c>
      <c r="T16" s="14">
        <f t="shared" si="5"/>
        <v>101370</v>
      </c>
      <c r="U16" s="14">
        <f t="shared" si="5"/>
        <v>23</v>
      </c>
      <c r="V16" s="14">
        <f t="shared" si="5"/>
        <v>91471</v>
      </c>
      <c r="W16" s="14">
        <f t="shared" si="5"/>
        <v>45</v>
      </c>
      <c r="X16" s="15">
        <f t="shared" si="5"/>
        <v>84524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76</v>
      </c>
      <c r="D18" s="14">
        <f t="shared" si="3"/>
        <v>640276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5</v>
      </c>
      <c r="J18" s="16">
        <v>163408</v>
      </c>
      <c r="K18" s="16">
        <v>3</v>
      </c>
      <c r="L18" s="16">
        <v>71299</v>
      </c>
      <c r="M18" s="16">
        <v>6</v>
      </c>
      <c r="N18" s="16">
        <v>106202</v>
      </c>
      <c r="O18" s="16">
        <v>2</v>
      </c>
      <c r="P18" s="16">
        <v>26128</v>
      </c>
      <c r="Q18" s="16">
        <v>13</v>
      </c>
      <c r="R18" s="16">
        <v>122542</v>
      </c>
      <c r="S18" s="16">
        <v>14</v>
      </c>
      <c r="T18" s="16">
        <v>78811</v>
      </c>
      <c r="U18" s="16">
        <v>5</v>
      </c>
      <c r="V18" s="16">
        <v>18642</v>
      </c>
      <c r="W18" s="16">
        <v>28</v>
      </c>
      <c r="X18" s="17">
        <v>53244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11</v>
      </c>
      <c r="D20" s="14">
        <f t="shared" si="3"/>
        <v>601275</v>
      </c>
      <c r="E20" s="16">
        <v>3</v>
      </c>
      <c r="F20" s="16">
        <v>479851</v>
      </c>
      <c r="G20" s="16" t="s">
        <v>0</v>
      </c>
      <c r="H20" s="16" t="s">
        <v>0</v>
      </c>
      <c r="I20" s="16">
        <v>2</v>
      </c>
      <c r="J20" s="16">
        <v>80841</v>
      </c>
      <c r="K20" s="16">
        <v>1</v>
      </c>
      <c r="L20" s="16">
        <v>22936</v>
      </c>
      <c r="M20" s="16" t="s">
        <v>0</v>
      </c>
      <c r="N20" s="16" t="s">
        <v>0</v>
      </c>
      <c r="O20" s="16" t="s">
        <v>0</v>
      </c>
      <c r="P20" s="16" t="s">
        <v>0</v>
      </c>
      <c r="Q20" s="16">
        <v>1</v>
      </c>
      <c r="R20" s="16">
        <v>7684</v>
      </c>
      <c r="S20" s="16" t="s">
        <v>0</v>
      </c>
      <c r="T20" s="16" t="s">
        <v>0</v>
      </c>
      <c r="U20" s="16">
        <v>1</v>
      </c>
      <c r="V20" s="16">
        <v>3910</v>
      </c>
      <c r="W20" s="16">
        <v>3</v>
      </c>
      <c r="X20" s="17">
        <v>6053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2</v>
      </c>
      <c r="D22" s="14">
        <f t="shared" si="3"/>
        <v>88123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2</v>
      </c>
      <c r="J22" s="16">
        <v>88123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7</v>
      </c>
      <c r="D24" s="14">
        <f t="shared" si="3"/>
        <v>792285</v>
      </c>
      <c r="E24" s="16">
        <v>5</v>
      </c>
      <c r="F24" s="16">
        <v>602881</v>
      </c>
      <c r="G24" s="16">
        <v>2</v>
      </c>
      <c r="H24" s="16">
        <v>189404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28</v>
      </c>
      <c r="D26" s="14">
        <f t="shared" si="3"/>
        <v>150854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>
        <v>1</v>
      </c>
      <c r="L26" s="16">
        <v>22687</v>
      </c>
      <c r="M26" s="16">
        <v>2</v>
      </c>
      <c r="N26" s="16">
        <v>33370</v>
      </c>
      <c r="O26" s="16">
        <v>1</v>
      </c>
      <c r="P26" s="16">
        <v>13371</v>
      </c>
      <c r="Q26" s="16" t="s">
        <v>0</v>
      </c>
      <c r="R26" s="16" t="s">
        <v>0</v>
      </c>
      <c r="S26" s="16">
        <v>3</v>
      </c>
      <c r="T26" s="16">
        <v>15819</v>
      </c>
      <c r="U26" s="16">
        <v>13</v>
      </c>
      <c r="V26" s="16">
        <v>50686</v>
      </c>
      <c r="W26" s="16">
        <v>8</v>
      </c>
      <c r="X26" s="17">
        <v>14921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>
        <f t="shared" si="2"/>
        <v>3</v>
      </c>
      <c r="D28" s="14">
        <f t="shared" si="3"/>
        <v>3556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16">
        <v>3</v>
      </c>
      <c r="X28" s="17">
        <v>3556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9</v>
      </c>
      <c r="D30" s="14">
        <f t="shared" si="3"/>
        <v>286865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6</v>
      </c>
      <c r="J30" s="16">
        <v>224076</v>
      </c>
      <c r="K30" s="16">
        <v>2</v>
      </c>
      <c r="L30" s="16">
        <v>45762</v>
      </c>
      <c r="M30" s="16">
        <v>1</v>
      </c>
      <c r="N30" s="16">
        <v>17027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4</v>
      </c>
      <c r="D34" s="14">
        <f t="shared" si="3"/>
        <v>169459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4</v>
      </c>
      <c r="J34" s="16">
        <v>169459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>
        <f t="shared" si="2"/>
        <v>3</v>
      </c>
      <c r="D36" s="14">
        <f t="shared" si="3"/>
        <v>50345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>
        <v>2</v>
      </c>
      <c r="L36" s="16">
        <v>47370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>
        <v>1</v>
      </c>
      <c r="X36" s="17">
        <v>2975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>
        <f t="shared" si="2"/>
        <v>1</v>
      </c>
      <c r="D40" s="14">
        <f t="shared" si="3"/>
        <v>4064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>
        <v>1</v>
      </c>
      <c r="V40" s="16">
        <v>4064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13</v>
      </c>
      <c r="D42" s="14">
        <f t="shared" si="3"/>
        <v>868977</v>
      </c>
      <c r="E42" s="16">
        <v>6</v>
      </c>
      <c r="F42" s="16">
        <v>641266</v>
      </c>
      <c r="G42" s="16">
        <v>1</v>
      </c>
      <c r="H42" s="16">
        <v>92822</v>
      </c>
      <c r="I42" s="16">
        <v>2</v>
      </c>
      <c r="J42" s="16">
        <v>91232</v>
      </c>
      <c r="K42" s="16">
        <v>1</v>
      </c>
      <c r="L42" s="16">
        <v>22863</v>
      </c>
      <c r="M42" s="16">
        <v>1</v>
      </c>
      <c r="N42" s="16">
        <v>17019</v>
      </c>
      <c r="O42" s="16" t="s">
        <v>0</v>
      </c>
      <c r="P42" s="16" t="s">
        <v>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16">
        <v>2</v>
      </c>
      <c r="X42" s="17">
        <v>3775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13</v>
      </c>
      <c r="D44" s="14">
        <f t="shared" si="7"/>
        <v>795995</v>
      </c>
      <c r="E44" s="16">
        <v>4</v>
      </c>
      <c r="F44" s="16">
        <v>499371</v>
      </c>
      <c r="G44" s="16">
        <v>4</v>
      </c>
      <c r="H44" s="16">
        <v>226650</v>
      </c>
      <c r="I44" s="16">
        <v>1</v>
      </c>
      <c r="J44" s="16">
        <v>46832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>
        <v>1</v>
      </c>
      <c r="R44" s="16">
        <v>8973</v>
      </c>
      <c r="S44" s="16" t="s">
        <v>0</v>
      </c>
      <c r="T44" s="16" t="s">
        <v>0</v>
      </c>
      <c r="U44" s="16">
        <v>3</v>
      </c>
      <c r="V44" s="16">
        <v>14169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90</v>
      </c>
      <c r="D46" s="14">
        <f t="shared" si="7"/>
        <v>3004228</v>
      </c>
      <c r="E46" s="16" t="s">
        <v>0</v>
      </c>
      <c r="F46" s="16" t="s">
        <v>0</v>
      </c>
      <c r="G46" s="16">
        <v>1</v>
      </c>
      <c r="H46" s="16">
        <v>71583</v>
      </c>
      <c r="I46" s="16">
        <v>58</v>
      </c>
      <c r="J46" s="16">
        <v>2191590</v>
      </c>
      <c r="K46" s="16">
        <v>28</v>
      </c>
      <c r="L46" s="16">
        <v>701697</v>
      </c>
      <c r="M46" s="16">
        <v>1</v>
      </c>
      <c r="N46" s="16">
        <v>19679</v>
      </c>
      <c r="O46" s="16">
        <v>1</v>
      </c>
      <c r="P46" s="16">
        <v>12939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9</v>
      </c>
      <c r="D48" s="14">
        <f t="shared" si="7"/>
        <v>84338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 t="s">
        <v>0</v>
      </c>
      <c r="P48" s="16" t="s">
        <v>0</v>
      </c>
      <c r="Q48" s="16">
        <v>9</v>
      </c>
      <c r="R48" s="16">
        <v>84338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335</v>
      </c>
      <c r="D49" s="14">
        <f t="shared" si="7"/>
        <v>6791144</v>
      </c>
      <c r="E49" s="16" t="s">
        <v>0</v>
      </c>
      <c r="F49" s="16" t="s">
        <v>0</v>
      </c>
      <c r="G49" s="16">
        <v>18</v>
      </c>
      <c r="H49" s="16">
        <v>1468329</v>
      </c>
      <c r="I49" s="16">
        <v>48</v>
      </c>
      <c r="J49" s="16">
        <v>1823215</v>
      </c>
      <c r="K49" s="16">
        <v>31</v>
      </c>
      <c r="L49" s="16">
        <v>799806</v>
      </c>
      <c r="M49" s="16">
        <v>57</v>
      </c>
      <c r="N49" s="16">
        <v>1023672</v>
      </c>
      <c r="O49" s="16">
        <v>2</v>
      </c>
      <c r="P49" s="16">
        <v>28178</v>
      </c>
      <c r="Q49" s="16">
        <v>174</v>
      </c>
      <c r="R49" s="16">
        <v>1621479</v>
      </c>
      <c r="S49" s="16">
        <v>3</v>
      </c>
      <c r="T49" s="16">
        <v>16821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 t="str">
        <f t="shared" si="6"/>
        <v>- </v>
      </c>
      <c r="D50" s="14" t="str">
        <f t="shared" si="7"/>
        <v>- 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 t="s">
        <v>0</v>
      </c>
      <c r="R50" s="16" t="s">
        <v>0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3</v>
      </c>
      <c r="D51" s="14">
        <f t="shared" si="7"/>
        <v>112957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3</v>
      </c>
      <c r="J51" s="16">
        <v>112957</v>
      </c>
      <c r="K51" s="16" t="s">
        <v>0</v>
      </c>
      <c r="L51" s="16" t="s">
        <v>0</v>
      </c>
      <c r="M51" s="16" t="s">
        <v>0</v>
      </c>
      <c r="N51" s="16" t="s">
        <v>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 t="str">
        <f t="shared" si="6"/>
        <v>- </v>
      </c>
      <c r="D52" s="14" t="str">
        <f t="shared" si="7"/>
        <v>- 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4</v>
      </c>
      <c r="D53" s="14">
        <f t="shared" si="7"/>
        <v>29280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4</v>
      </c>
      <c r="R53" s="16">
        <v>29280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2</v>
      </c>
      <c r="D54" s="14">
        <f t="shared" si="7"/>
        <v>134280</v>
      </c>
      <c r="E54" s="16" t="s">
        <v>0</v>
      </c>
      <c r="F54" s="16" t="s">
        <v>0</v>
      </c>
      <c r="G54" s="16">
        <v>2</v>
      </c>
      <c r="H54" s="16">
        <v>134280</v>
      </c>
      <c r="I54" s="16" t="s">
        <v>0</v>
      </c>
      <c r="J54" s="16" t="s">
        <v>0</v>
      </c>
      <c r="K54" s="16" t="s">
        <v>0</v>
      </c>
      <c r="L54" s="16" t="s">
        <v>0</v>
      </c>
      <c r="M54" s="16" t="s">
        <v>0</v>
      </c>
      <c r="N54" s="16" t="s">
        <v>0</v>
      </c>
      <c r="O54" s="16" t="s">
        <v>0</v>
      </c>
      <c r="P54" s="16" t="s">
        <v>0</v>
      </c>
      <c r="Q54" s="16" t="s">
        <v>0</v>
      </c>
      <c r="R54" s="16" t="s">
        <v>0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  <mergeCell ref="A27:A28"/>
    <mergeCell ref="A29:A30"/>
    <mergeCell ref="A31:A32"/>
    <mergeCell ref="A37:A38"/>
    <mergeCell ref="A33:A34"/>
    <mergeCell ref="A35:A36"/>
    <mergeCell ref="O5:O6"/>
    <mergeCell ref="A23:A24"/>
    <mergeCell ref="A25:A26"/>
    <mergeCell ref="A8:A9"/>
    <mergeCell ref="A11:A12"/>
    <mergeCell ref="A13:A14"/>
    <mergeCell ref="A15:A16"/>
    <mergeCell ref="A17:A18"/>
    <mergeCell ref="A19:A20"/>
    <mergeCell ref="A21:A22"/>
    <mergeCell ref="A1:X1"/>
    <mergeCell ref="S2:X2"/>
    <mergeCell ref="E3:F4"/>
    <mergeCell ref="G3:H4"/>
    <mergeCell ref="I3:J4"/>
    <mergeCell ref="X5:X6"/>
    <mergeCell ref="M5:M6"/>
    <mergeCell ref="S3:T4"/>
    <mergeCell ref="S5:S6"/>
    <mergeCell ref="T5:T6"/>
    <mergeCell ref="A65:A66"/>
    <mergeCell ref="A61:A62"/>
    <mergeCell ref="A55:A56"/>
    <mergeCell ref="A57:A58"/>
    <mergeCell ref="A59:A60"/>
    <mergeCell ref="K5:K6"/>
    <mergeCell ref="A3:B6"/>
    <mergeCell ref="G5:G6"/>
    <mergeCell ref="H5:H6"/>
    <mergeCell ref="I5:I6"/>
    <mergeCell ref="C3:D4"/>
    <mergeCell ref="C5:C6"/>
    <mergeCell ref="D5:D6"/>
    <mergeCell ref="E5:E6"/>
    <mergeCell ref="F5:F6"/>
    <mergeCell ref="U5:U6"/>
    <mergeCell ref="K3:L4"/>
    <mergeCell ref="M3:N4"/>
    <mergeCell ref="O3:P4"/>
    <mergeCell ref="Q3:R4"/>
    <mergeCell ref="J5:J6"/>
    <mergeCell ref="P5:P6"/>
    <mergeCell ref="Q5:Q6"/>
    <mergeCell ref="R5:R6"/>
    <mergeCell ref="U3:V4"/>
    <mergeCell ref="W3:X4"/>
    <mergeCell ref="V5:V6"/>
    <mergeCell ref="W5:W6"/>
    <mergeCell ref="L5:L6"/>
    <mergeCell ref="N5:N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53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352</v>
      </c>
      <c r="D8" s="14">
        <f>IF(SUM(F8,H8,J8,L8,N8,P8,R8,T8,V8,X8)=0,"- ",SUM(F8,H8,J8,L8,N8,P8,R8,T8,V8,X8))</f>
        <v>7108069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19</v>
      </c>
      <c r="H8" s="14">
        <f t="shared" si="0"/>
        <v>1554553</v>
      </c>
      <c r="I8" s="14">
        <f t="shared" si="0"/>
        <v>49</v>
      </c>
      <c r="J8" s="14">
        <f t="shared" si="0"/>
        <v>1837625</v>
      </c>
      <c r="K8" s="14">
        <f t="shared" si="0"/>
        <v>31</v>
      </c>
      <c r="L8" s="14">
        <f t="shared" si="0"/>
        <v>822486</v>
      </c>
      <c r="M8" s="14">
        <f t="shared" si="0"/>
        <v>63</v>
      </c>
      <c r="N8" s="14">
        <f t="shared" si="0"/>
        <v>1130853</v>
      </c>
      <c r="O8" s="14">
        <f t="shared" si="0"/>
        <v>2</v>
      </c>
      <c r="P8" s="14">
        <f t="shared" si="0"/>
        <v>28178</v>
      </c>
      <c r="Q8" s="14">
        <f t="shared" si="0"/>
        <v>184</v>
      </c>
      <c r="R8" s="14">
        <f t="shared" si="0"/>
        <v>1714186</v>
      </c>
      <c r="S8" s="14">
        <f t="shared" si="0"/>
        <v>2</v>
      </c>
      <c r="T8" s="14">
        <f t="shared" si="0"/>
        <v>10544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272</v>
      </c>
      <c r="D9" s="14">
        <f>IF(SUM(F9,H9,J9,L9,N9,P9,R9,T9,V9,X9)=0,"- ",SUM(F9,H9,J9,L9,N9,P9,R9,T9,V9,X9))</f>
        <v>7733106</v>
      </c>
      <c r="E9" s="14">
        <f aca="true" t="shared" si="1" ref="E9:X9">IF(SUM(E12,E14,E16,E56,E58,E60,E62,E64,E66)=0,"- ",SUM(E12,E14,E16,E56,E58,E60,E62,E64,E66))</f>
        <v>18</v>
      </c>
      <c r="F9" s="14">
        <f t="shared" si="1"/>
        <v>2277061</v>
      </c>
      <c r="G9" s="14">
        <f t="shared" si="1"/>
        <v>13</v>
      </c>
      <c r="H9" s="14">
        <f t="shared" si="1"/>
        <v>937776</v>
      </c>
      <c r="I9" s="14">
        <f t="shared" si="1"/>
        <v>80</v>
      </c>
      <c r="J9" s="14">
        <f t="shared" si="1"/>
        <v>3048946</v>
      </c>
      <c r="K9" s="14">
        <f t="shared" si="1"/>
        <v>30</v>
      </c>
      <c r="L9" s="14">
        <f t="shared" si="1"/>
        <v>764491</v>
      </c>
      <c r="M9" s="14">
        <f t="shared" si="1"/>
        <v>7</v>
      </c>
      <c r="N9" s="14">
        <f t="shared" si="1"/>
        <v>123249</v>
      </c>
      <c r="O9" s="14">
        <f t="shared" si="1"/>
        <v>9</v>
      </c>
      <c r="P9" s="14">
        <f t="shared" si="1"/>
        <v>111000</v>
      </c>
      <c r="Q9" s="14">
        <f t="shared" si="1"/>
        <v>17</v>
      </c>
      <c r="R9" s="14">
        <f t="shared" si="1"/>
        <v>153632</v>
      </c>
      <c r="S9" s="14">
        <f t="shared" si="1"/>
        <v>22</v>
      </c>
      <c r="T9" s="14">
        <f t="shared" si="1"/>
        <v>119398</v>
      </c>
      <c r="U9" s="14">
        <f t="shared" si="1"/>
        <v>24</v>
      </c>
      <c r="V9" s="14">
        <f t="shared" si="1"/>
        <v>98869</v>
      </c>
      <c r="W9" s="14">
        <f t="shared" si="1"/>
        <v>52</v>
      </c>
      <c r="X9" s="15">
        <f t="shared" si="1"/>
        <v>98684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>
        <f t="shared" si="2"/>
        <v>2</v>
      </c>
      <c r="D12" s="14">
        <f t="shared" si="3"/>
        <v>95684</v>
      </c>
      <c r="E12" s="16" t="s">
        <v>0</v>
      </c>
      <c r="F12" s="16" t="s">
        <v>0</v>
      </c>
      <c r="G12" s="16" t="s">
        <v>0</v>
      </c>
      <c r="H12" s="16" t="s">
        <v>0</v>
      </c>
      <c r="I12" s="16">
        <v>2</v>
      </c>
      <c r="J12" s="16">
        <v>95684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352</v>
      </c>
      <c r="D15" s="14">
        <f t="shared" si="3"/>
        <v>7108069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19</v>
      </c>
      <c r="H15" s="14">
        <f t="shared" si="4"/>
        <v>1554553</v>
      </c>
      <c r="I15" s="14">
        <f t="shared" si="4"/>
        <v>49</v>
      </c>
      <c r="J15" s="14">
        <f t="shared" si="4"/>
        <v>1837625</v>
      </c>
      <c r="K15" s="14">
        <f t="shared" si="4"/>
        <v>31</v>
      </c>
      <c r="L15" s="14">
        <f t="shared" si="4"/>
        <v>822486</v>
      </c>
      <c r="M15" s="14">
        <f t="shared" si="4"/>
        <v>63</v>
      </c>
      <c r="N15" s="14">
        <f t="shared" si="4"/>
        <v>1130853</v>
      </c>
      <c r="O15" s="14">
        <f t="shared" si="4"/>
        <v>2</v>
      </c>
      <c r="P15" s="14">
        <f t="shared" si="4"/>
        <v>28178</v>
      </c>
      <c r="Q15" s="14">
        <f t="shared" si="4"/>
        <v>184</v>
      </c>
      <c r="R15" s="14">
        <f t="shared" si="4"/>
        <v>1714186</v>
      </c>
      <c r="S15" s="14">
        <f t="shared" si="4"/>
        <v>2</v>
      </c>
      <c r="T15" s="14">
        <f t="shared" si="4"/>
        <v>10544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270</v>
      </c>
      <c r="D16" s="14">
        <f t="shared" si="3"/>
        <v>7637422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18</v>
      </c>
      <c r="F16" s="14">
        <f t="shared" si="5"/>
        <v>2277061</v>
      </c>
      <c r="G16" s="14">
        <f t="shared" si="5"/>
        <v>13</v>
      </c>
      <c r="H16" s="14">
        <f t="shared" si="5"/>
        <v>937776</v>
      </c>
      <c r="I16" s="14">
        <f t="shared" si="5"/>
        <v>78</v>
      </c>
      <c r="J16" s="14">
        <f t="shared" si="5"/>
        <v>2953262</v>
      </c>
      <c r="K16" s="14">
        <f t="shared" si="5"/>
        <v>30</v>
      </c>
      <c r="L16" s="14">
        <f t="shared" si="5"/>
        <v>764491</v>
      </c>
      <c r="M16" s="14">
        <f t="shared" si="5"/>
        <v>7</v>
      </c>
      <c r="N16" s="14">
        <f t="shared" si="5"/>
        <v>123249</v>
      </c>
      <c r="O16" s="14">
        <f t="shared" si="5"/>
        <v>9</v>
      </c>
      <c r="P16" s="14">
        <f t="shared" si="5"/>
        <v>111000</v>
      </c>
      <c r="Q16" s="14">
        <f t="shared" si="5"/>
        <v>17</v>
      </c>
      <c r="R16" s="14">
        <f t="shared" si="5"/>
        <v>153632</v>
      </c>
      <c r="S16" s="14">
        <f t="shared" si="5"/>
        <v>22</v>
      </c>
      <c r="T16" s="14">
        <f t="shared" si="5"/>
        <v>119398</v>
      </c>
      <c r="U16" s="14">
        <f t="shared" si="5"/>
        <v>24</v>
      </c>
      <c r="V16" s="14">
        <f t="shared" si="5"/>
        <v>98869</v>
      </c>
      <c r="W16" s="14">
        <f t="shared" si="5"/>
        <v>52</v>
      </c>
      <c r="X16" s="15">
        <f t="shared" si="5"/>
        <v>98684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68</v>
      </c>
      <c r="D18" s="14">
        <f t="shared" si="3"/>
        <v>550453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5</v>
      </c>
      <c r="J18" s="16">
        <v>176774</v>
      </c>
      <c r="K18" s="16">
        <v>4</v>
      </c>
      <c r="L18" s="16">
        <v>87706</v>
      </c>
      <c r="M18" s="16">
        <v>2</v>
      </c>
      <c r="N18" s="16">
        <v>35063</v>
      </c>
      <c r="O18" s="16">
        <v>3</v>
      </c>
      <c r="P18" s="16">
        <v>39255</v>
      </c>
      <c r="Q18" s="16">
        <v>6</v>
      </c>
      <c r="R18" s="16">
        <v>54242</v>
      </c>
      <c r="S18" s="16">
        <v>13</v>
      </c>
      <c r="T18" s="16">
        <v>70474</v>
      </c>
      <c r="U18" s="16">
        <v>9</v>
      </c>
      <c r="V18" s="16">
        <v>38292</v>
      </c>
      <c r="W18" s="16">
        <v>26</v>
      </c>
      <c r="X18" s="17">
        <v>48647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15</v>
      </c>
      <c r="D20" s="14">
        <f t="shared" si="3"/>
        <v>721014</v>
      </c>
      <c r="E20" s="16">
        <v>4</v>
      </c>
      <c r="F20" s="16">
        <v>643080</v>
      </c>
      <c r="G20" s="16" t="s">
        <v>0</v>
      </c>
      <c r="H20" s="16" t="s">
        <v>0</v>
      </c>
      <c r="I20" s="16">
        <v>1</v>
      </c>
      <c r="J20" s="16">
        <v>48245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>
        <v>6</v>
      </c>
      <c r="V20" s="16">
        <v>23610</v>
      </c>
      <c r="W20" s="16">
        <v>4</v>
      </c>
      <c r="X20" s="17">
        <v>6079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5</v>
      </c>
      <c r="D22" s="14">
        <f t="shared" si="3"/>
        <v>107348</v>
      </c>
      <c r="E22" s="16" t="s">
        <v>0</v>
      </c>
      <c r="F22" s="16" t="s">
        <v>0</v>
      </c>
      <c r="G22" s="16">
        <v>1</v>
      </c>
      <c r="H22" s="16">
        <v>51035</v>
      </c>
      <c r="I22" s="16">
        <v>1</v>
      </c>
      <c r="J22" s="16">
        <v>47236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>
        <v>1</v>
      </c>
      <c r="V22" s="16">
        <v>3079</v>
      </c>
      <c r="W22" s="16">
        <v>2</v>
      </c>
      <c r="X22" s="17">
        <v>5998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6</v>
      </c>
      <c r="D24" s="14">
        <f t="shared" si="3"/>
        <v>691866</v>
      </c>
      <c r="E24" s="16">
        <v>4</v>
      </c>
      <c r="F24" s="16">
        <v>498705</v>
      </c>
      <c r="G24" s="16">
        <v>2</v>
      </c>
      <c r="H24" s="16">
        <v>193161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33</v>
      </c>
      <c r="D26" s="14">
        <f t="shared" si="3"/>
        <v>117027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1</v>
      </c>
      <c r="N26" s="16">
        <v>18736</v>
      </c>
      <c r="O26" s="16" t="s">
        <v>0</v>
      </c>
      <c r="P26" s="16" t="s">
        <v>0</v>
      </c>
      <c r="Q26" s="16" t="s">
        <v>0</v>
      </c>
      <c r="R26" s="16" t="s">
        <v>0</v>
      </c>
      <c r="S26" s="16">
        <v>8</v>
      </c>
      <c r="T26" s="16">
        <v>42184</v>
      </c>
      <c r="U26" s="16">
        <v>5</v>
      </c>
      <c r="V26" s="16">
        <v>19719</v>
      </c>
      <c r="W26" s="16">
        <v>19</v>
      </c>
      <c r="X26" s="17">
        <v>36388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 t="str">
        <f t="shared" si="2"/>
        <v>- </v>
      </c>
      <c r="D28" s="14" t="str">
        <f t="shared" si="3"/>
        <v>- 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16" t="s">
        <v>0</v>
      </c>
      <c r="X28" s="17" t="s">
        <v>0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14</v>
      </c>
      <c r="D30" s="14">
        <f t="shared" si="3"/>
        <v>441186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10</v>
      </c>
      <c r="J30" s="16">
        <v>361791</v>
      </c>
      <c r="K30" s="16">
        <v>3</v>
      </c>
      <c r="L30" s="16">
        <v>70916</v>
      </c>
      <c r="M30" s="16" t="s">
        <v>0</v>
      </c>
      <c r="N30" s="16" t="s">
        <v>0</v>
      </c>
      <c r="O30" s="16" t="s">
        <v>0</v>
      </c>
      <c r="P30" s="16" t="s">
        <v>0</v>
      </c>
      <c r="Q30" s="16">
        <v>1</v>
      </c>
      <c r="R30" s="16">
        <v>8479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3</v>
      </c>
      <c r="D34" s="14">
        <f t="shared" si="3"/>
        <v>121491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3</v>
      </c>
      <c r="J34" s="16">
        <v>121491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>
        <f t="shared" si="2"/>
        <v>1</v>
      </c>
      <c r="D36" s="14">
        <f t="shared" si="3"/>
        <v>31572</v>
      </c>
      <c r="E36" s="16" t="s">
        <v>0</v>
      </c>
      <c r="F36" s="16" t="s">
        <v>0</v>
      </c>
      <c r="G36" s="16" t="s">
        <v>0</v>
      </c>
      <c r="H36" s="16" t="s">
        <v>0</v>
      </c>
      <c r="I36" s="16">
        <v>1</v>
      </c>
      <c r="J36" s="16">
        <v>31572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7" t="s">
        <v>0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10</v>
      </c>
      <c r="D42" s="14">
        <f t="shared" si="3"/>
        <v>738715</v>
      </c>
      <c r="E42" s="16">
        <v>5</v>
      </c>
      <c r="F42" s="16">
        <v>536925</v>
      </c>
      <c r="G42" s="16">
        <v>2</v>
      </c>
      <c r="H42" s="16">
        <v>143773</v>
      </c>
      <c r="I42" s="16">
        <v>1</v>
      </c>
      <c r="J42" s="16">
        <v>48069</v>
      </c>
      <c r="K42" s="16" t="s">
        <v>0</v>
      </c>
      <c r="L42" s="16" t="s">
        <v>0</v>
      </c>
      <c r="M42" s="16" t="s">
        <v>0</v>
      </c>
      <c r="N42" s="16" t="s">
        <v>0</v>
      </c>
      <c r="O42" s="16" t="s">
        <v>0</v>
      </c>
      <c r="P42" s="16" t="s">
        <v>0</v>
      </c>
      <c r="Q42" s="16">
        <v>1</v>
      </c>
      <c r="R42" s="16">
        <v>8376</v>
      </c>
      <c r="S42" s="16" t="s">
        <v>0</v>
      </c>
      <c r="T42" s="16" t="s">
        <v>0</v>
      </c>
      <c r="U42" s="16" t="s">
        <v>0</v>
      </c>
      <c r="V42" s="16" t="s">
        <v>0</v>
      </c>
      <c r="W42" s="16">
        <v>1</v>
      </c>
      <c r="X42" s="17">
        <v>1572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14</v>
      </c>
      <c r="D44" s="14">
        <f t="shared" si="7"/>
        <v>931474</v>
      </c>
      <c r="E44" s="16">
        <v>5</v>
      </c>
      <c r="F44" s="16">
        <v>598351</v>
      </c>
      <c r="G44" s="16">
        <v>4</v>
      </c>
      <c r="H44" s="16">
        <v>262147</v>
      </c>
      <c r="I44" s="16">
        <v>1</v>
      </c>
      <c r="J44" s="16">
        <v>46815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>
        <v>1</v>
      </c>
      <c r="R44" s="16">
        <v>9992</v>
      </c>
      <c r="S44" s="16" t="s">
        <v>0</v>
      </c>
      <c r="T44" s="16" t="s">
        <v>0</v>
      </c>
      <c r="U44" s="16">
        <v>3</v>
      </c>
      <c r="V44" s="16">
        <v>14169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86</v>
      </c>
      <c r="D46" s="14">
        <f t="shared" si="7"/>
        <v>2941044</v>
      </c>
      <c r="E46" s="16" t="s">
        <v>0</v>
      </c>
      <c r="F46" s="16" t="s">
        <v>0</v>
      </c>
      <c r="G46" s="16">
        <v>4</v>
      </c>
      <c r="H46" s="16">
        <v>287660</v>
      </c>
      <c r="I46" s="16">
        <v>53</v>
      </c>
      <c r="J46" s="16">
        <v>1981281</v>
      </c>
      <c r="K46" s="16">
        <v>22</v>
      </c>
      <c r="L46" s="16">
        <v>578765</v>
      </c>
      <c r="M46" s="16">
        <v>2</v>
      </c>
      <c r="N46" s="16">
        <v>36461</v>
      </c>
      <c r="O46" s="16">
        <v>4</v>
      </c>
      <c r="P46" s="16">
        <v>50137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9</v>
      </c>
      <c r="D48" s="14">
        <f t="shared" si="7"/>
        <v>86794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2</v>
      </c>
      <c r="P48" s="16">
        <v>21608</v>
      </c>
      <c r="Q48" s="16">
        <v>7</v>
      </c>
      <c r="R48" s="16">
        <v>65186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345</v>
      </c>
      <c r="D49" s="14">
        <f t="shared" si="7"/>
        <v>6965832</v>
      </c>
      <c r="E49" s="16" t="s">
        <v>0</v>
      </c>
      <c r="F49" s="16" t="s">
        <v>0</v>
      </c>
      <c r="G49" s="16">
        <v>19</v>
      </c>
      <c r="H49" s="16">
        <v>1554553</v>
      </c>
      <c r="I49" s="16">
        <v>46</v>
      </c>
      <c r="J49" s="16">
        <v>1724668</v>
      </c>
      <c r="K49" s="16">
        <v>31</v>
      </c>
      <c r="L49" s="16">
        <v>822486</v>
      </c>
      <c r="M49" s="16">
        <v>63</v>
      </c>
      <c r="N49" s="16">
        <v>1130853</v>
      </c>
      <c r="O49" s="16">
        <v>2</v>
      </c>
      <c r="P49" s="16">
        <v>28178</v>
      </c>
      <c r="Q49" s="16">
        <v>180</v>
      </c>
      <c r="R49" s="16">
        <v>1684906</v>
      </c>
      <c r="S49" s="16">
        <v>2</v>
      </c>
      <c r="T49" s="16">
        <v>10544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2</v>
      </c>
      <c r="D50" s="14">
        <f t="shared" si="7"/>
        <v>68586</v>
      </c>
      <c r="E50" s="16" t="s">
        <v>0</v>
      </c>
      <c r="F50" s="16" t="s">
        <v>0</v>
      </c>
      <c r="G50" s="16" t="s">
        <v>0</v>
      </c>
      <c r="H50" s="16" t="s">
        <v>0</v>
      </c>
      <c r="I50" s="16">
        <v>1</v>
      </c>
      <c r="J50" s="16">
        <v>41482</v>
      </c>
      <c r="K50" s="16">
        <v>1</v>
      </c>
      <c r="L50" s="16">
        <v>27104</v>
      </c>
      <c r="M50" s="16" t="s">
        <v>0</v>
      </c>
      <c r="N50" s="16" t="s">
        <v>0</v>
      </c>
      <c r="O50" s="16" t="s">
        <v>0</v>
      </c>
      <c r="P50" s="16" t="s">
        <v>0</v>
      </c>
      <c r="Q50" s="16" t="s">
        <v>0</v>
      </c>
      <c r="R50" s="16" t="s">
        <v>0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3</v>
      </c>
      <c r="D51" s="14">
        <f t="shared" si="7"/>
        <v>112957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3</v>
      </c>
      <c r="J51" s="16">
        <v>112957</v>
      </c>
      <c r="K51" s="16" t="s">
        <v>0</v>
      </c>
      <c r="L51" s="16" t="s">
        <v>0</v>
      </c>
      <c r="M51" s="16" t="s">
        <v>0</v>
      </c>
      <c r="N51" s="16" t="s">
        <v>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 t="str">
        <f t="shared" si="6"/>
        <v>- </v>
      </c>
      <c r="D52" s="14" t="str">
        <f t="shared" si="7"/>
        <v>- 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4</v>
      </c>
      <c r="D53" s="14">
        <f t="shared" si="7"/>
        <v>29280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4</v>
      </c>
      <c r="R53" s="16">
        <v>29280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4</v>
      </c>
      <c r="D54" s="14">
        <f t="shared" si="7"/>
        <v>88852</v>
      </c>
      <c r="E54" s="16" t="s">
        <v>0</v>
      </c>
      <c r="F54" s="16" t="s">
        <v>0</v>
      </c>
      <c r="G54" s="16" t="s">
        <v>0</v>
      </c>
      <c r="H54" s="16" t="s">
        <v>0</v>
      </c>
      <c r="I54" s="16">
        <v>1</v>
      </c>
      <c r="J54" s="16">
        <v>48506</v>
      </c>
      <c r="K54" s="16" t="s">
        <v>0</v>
      </c>
      <c r="L54" s="16" t="s">
        <v>0</v>
      </c>
      <c r="M54" s="16">
        <v>2</v>
      </c>
      <c r="N54" s="16">
        <v>32989</v>
      </c>
      <c r="O54" s="16" t="s">
        <v>0</v>
      </c>
      <c r="P54" s="16" t="s">
        <v>0</v>
      </c>
      <c r="Q54" s="16">
        <v>1</v>
      </c>
      <c r="R54" s="16">
        <v>7357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U5:U6"/>
    <mergeCell ref="V5:V6"/>
    <mergeCell ref="W5:W6"/>
    <mergeCell ref="X5:X6"/>
    <mergeCell ref="Q5:Q6"/>
    <mergeCell ref="R5:R6"/>
    <mergeCell ref="S5:S6"/>
    <mergeCell ref="T5:T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C5:C6"/>
    <mergeCell ref="D5:D6"/>
    <mergeCell ref="S3:T4"/>
    <mergeCell ref="U3:V4"/>
    <mergeCell ref="W3:X4"/>
    <mergeCell ref="C3:D4"/>
    <mergeCell ref="A1:X1"/>
    <mergeCell ref="S2:X2"/>
    <mergeCell ref="E3:F4"/>
    <mergeCell ref="G3:H4"/>
    <mergeCell ref="A3:B6"/>
    <mergeCell ref="M5:M6"/>
    <mergeCell ref="I3:J4"/>
    <mergeCell ref="K3:L4"/>
    <mergeCell ref="M3:N4"/>
    <mergeCell ref="O3:P4"/>
    <mergeCell ref="Q3:R4"/>
    <mergeCell ref="A65:A66"/>
    <mergeCell ref="A61:A62"/>
    <mergeCell ref="A55:A56"/>
    <mergeCell ref="A57:A58"/>
    <mergeCell ref="A59:A60"/>
    <mergeCell ref="A8:A9"/>
    <mergeCell ref="A11:A12"/>
    <mergeCell ref="A13:A14"/>
    <mergeCell ref="A15:A16"/>
    <mergeCell ref="A19:A20"/>
    <mergeCell ref="A21:A22"/>
    <mergeCell ref="A17:A18"/>
    <mergeCell ref="A23:A24"/>
    <mergeCell ref="A25:A26"/>
    <mergeCell ref="A27:A28"/>
    <mergeCell ref="A29:A30"/>
    <mergeCell ref="A31:A32"/>
    <mergeCell ref="A37:A38"/>
    <mergeCell ref="A33:A34"/>
    <mergeCell ref="A35:A36"/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52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325</v>
      </c>
      <c r="D8" s="14">
        <f>IF(SUM(F8,H8,J8,L8,N8,P8,R8,T8,V8,X8)=0,"- ",SUM(F8,H8,J8,L8,N8,P8,R8,T8,V8,X8))</f>
        <v>6622164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18</v>
      </c>
      <c r="H8" s="14">
        <f t="shared" si="0"/>
        <v>1472625</v>
      </c>
      <c r="I8" s="14">
        <f t="shared" si="0"/>
        <v>47</v>
      </c>
      <c r="J8" s="14">
        <f t="shared" si="0"/>
        <v>1776673</v>
      </c>
      <c r="K8" s="14">
        <f t="shared" si="0"/>
        <v>28</v>
      </c>
      <c r="L8" s="14">
        <f t="shared" si="0"/>
        <v>718006</v>
      </c>
      <c r="M8" s="14">
        <f t="shared" si="0"/>
        <v>59</v>
      </c>
      <c r="N8" s="14">
        <f t="shared" si="0"/>
        <v>1061463</v>
      </c>
      <c r="O8" s="14">
        <f t="shared" si="0"/>
        <v>2</v>
      </c>
      <c r="P8" s="14">
        <f t="shared" si="0"/>
        <v>28178</v>
      </c>
      <c r="Q8" s="14">
        <f t="shared" si="0"/>
        <v>167</v>
      </c>
      <c r="R8" s="14">
        <f t="shared" si="0"/>
        <v>1545031</v>
      </c>
      <c r="S8" s="14">
        <f t="shared" si="0"/>
        <v>2</v>
      </c>
      <c r="T8" s="14">
        <f t="shared" si="0"/>
        <v>10544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256</v>
      </c>
      <c r="D9" s="14">
        <f>IF(SUM(F9,H9,J9,L9,N9,P9,R9,T9,V9,X9)=0,"- ",SUM(F9,H9,J9,L9,N9,P9,R9,T9,V9,X9))</f>
        <v>7939299</v>
      </c>
      <c r="E9" s="14">
        <f aca="true" t="shared" si="1" ref="E9:X9">IF(SUM(E12,E14,E16,E56,E58,E60,E62,E64,E66)=0,"- ",SUM(E12,E14,E16,E56,E58,E60,E62,E64,E66))</f>
        <v>19</v>
      </c>
      <c r="F9" s="14">
        <f t="shared" si="1"/>
        <v>2310218</v>
      </c>
      <c r="G9" s="14">
        <f t="shared" si="1"/>
        <v>14</v>
      </c>
      <c r="H9" s="14">
        <f t="shared" si="1"/>
        <v>1056637</v>
      </c>
      <c r="I9" s="14">
        <f t="shared" si="1"/>
        <v>75</v>
      </c>
      <c r="J9" s="14">
        <f t="shared" si="1"/>
        <v>2870599</v>
      </c>
      <c r="K9" s="14">
        <f t="shared" si="1"/>
        <v>39</v>
      </c>
      <c r="L9" s="14">
        <f t="shared" si="1"/>
        <v>977003</v>
      </c>
      <c r="M9" s="14">
        <f t="shared" si="1"/>
        <v>10</v>
      </c>
      <c r="N9" s="14">
        <f t="shared" si="1"/>
        <v>175520</v>
      </c>
      <c r="O9" s="14">
        <f t="shared" si="1"/>
        <v>7</v>
      </c>
      <c r="P9" s="14">
        <f t="shared" si="1"/>
        <v>86684</v>
      </c>
      <c r="Q9" s="14">
        <f t="shared" si="1"/>
        <v>24</v>
      </c>
      <c r="R9" s="14">
        <f t="shared" si="1"/>
        <v>223359</v>
      </c>
      <c r="S9" s="14">
        <f t="shared" si="1"/>
        <v>16</v>
      </c>
      <c r="T9" s="14">
        <f t="shared" si="1"/>
        <v>89476</v>
      </c>
      <c r="U9" s="14">
        <f t="shared" si="1"/>
        <v>24</v>
      </c>
      <c r="V9" s="14">
        <f t="shared" si="1"/>
        <v>95786</v>
      </c>
      <c r="W9" s="14">
        <f t="shared" si="1"/>
        <v>28</v>
      </c>
      <c r="X9" s="15">
        <f t="shared" si="1"/>
        <v>54017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>
        <f t="shared" si="2"/>
        <v>1</v>
      </c>
      <c r="D12" s="14">
        <f t="shared" si="3"/>
        <v>47842</v>
      </c>
      <c r="E12" s="16" t="s">
        <v>0</v>
      </c>
      <c r="F12" s="16" t="s">
        <v>0</v>
      </c>
      <c r="G12" s="16" t="s">
        <v>0</v>
      </c>
      <c r="H12" s="16" t="s">
        <v>0</v>
      </c>
      <c r="I12" s="16">
        <v>1</v>
      </c>
      <c r="J12" s="16">
        <v>47842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325</v>
      </c>
      <c r="D15" s="14">
        <f t="shared" si="3"/>
        <v>6622164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18</v>
      </c>
      <c r="H15" s="14">
        <f t="shared" si="4"/>
        <v>1472625</v>
      </c>
      <c r="I15" s="14">
        <f t="shared" si="4"/>
        <v>47</v>
      </c>
      <c r="J15" s="14">
        <f t="shared" si="4"/>
        <v>1776673</v>
      </c>
      <c r="K15" s="14">
        <f t="shared" si="4"/>
        <v>28</v>
      </c>
      <c r="L15" s="14">
        <f t="shared" si="4"/>
        <v>718006</v>
      </c>
      <c r="M15" s="14">
        <f t="shared" si="4"/>
        <v>59</v>
      </c>
      <c r="N15" s="14">
        <f t="shared" si="4"/>
        <v>1061463</v>
      </c>
      <c r="O15" s="14">
        <f t="shared" si="4"/>
        <v>2</v>
      </c>
      <c r="P15" s="14">
        <f t="shared" si="4"/>
        <v>28178</v>
      </c>
      <c r="Q15" s="14">
        <f t="shared" si="4"/>
        <v>167</v>
      </c>
      <c r="R15" s="14">
        <f t="shared" si="4"/>
        <v>1545031</v>
      </c>
      <c r="S15" s="14">
        <f t="shared" si="4"/>
        <v>2</v>
      </c>
      <c r="T15" s="14">
        <f t="shared" si="4"/>
        <v>10544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255</v>
      </c>
      <c r="D16" s="14">
        <f t="shared" si="3"/>
        <v>7891457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19</v>
      </c>
      <c r="F16" s="14">
        <f t="shared" si="5"/>
        <v>2310218</v>
      </c>
      <c r="G16" s="14">
        <f t="shared" si="5"/>
        <v>14</v>
      </c>
      <c r="H16" s="14">
        <f t="shared" si="5"/>
        <v>1056637</v>
      </c>
      <c r="I16" s="14">
        <f t="shared" si="5"/>
        <v>74</v>
      </c>
      <c r="J16" s="14">
        <f t="shared" si="5"/>
        <v>2822757</v>
      </c>
      <c r="K16" s="14">
        <f t="shared" si="5"/>
        <v>39</v>
      </c>
      <c r="L16" s="14">
        <f t="shared" si="5"/>
        <v>977003</v>
      </c>
      <c r="M16" s="14">
        <f t="shared" si="5"/>
        <v>10</v>
      </c>
      <c r="N16" s="14">
        <f t="shared" si="5"/>
        <v>175520</v>
      </c>
      <c r="O16" s="14">
        <f t="shared" si="5"/>
        <v>7</v>
      </c>
      <c r="P16" s="14">
        <f t="shared" si="5"/>
        <v>86684</v>
      </c>
      <c r="Q16" s="14">
        <f t="shared" si="5"/>
        <v>24</v>
      </c>
      <c r="R16" s="14">
        <f t="shared" si="5"/>
        <v>223359</v>
      </c>
      <c r="S16" s="14">
        <f t="shared" si="5"/>
        <v>16</v>
      </c>
      <c r="T16" s="14">
        <f t="shared" si="5"/>
        <v>89476</v>
      </c>
      <c r="U16" s="14">
        <f t="shared" si="5"/>
        <v>24</v>
      </c>
      <c r="V16" s="14">
        <f t="shared" si="5"/>
        <v>95786</v>
      </c>
      <c r="W16" s="14">
        <f t="shared" si="5"/>
        <v>28</v>
      </c>
      <c r="X16" s="15">
        <f t="shared" si="5"/>
        <v>54017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62</v>
      </c>
      <c r="D18" s="14">
        <f t="shared" si="3"/>
        <v>615184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4</v>
      </c>
      <c r="J18" s="16">
        <v>140452</v>
      </c>
      <c r="K18" s="16">
        <v>4</v>
      </c>
      <c r="L18" s="16">
        <v>89619</v>
      </c>
      <c r="M18" s="16">
        <v>5</v>
      </c>
      <c r="N18" s="16">
        <v>94644</v>
      </c>
      <c r="O18" s="16">
        <v>4</v>
      </c>
      <c r="P18" s="16">
        <v>51621</v>
      </c>
      <c r="Q18" s="16">
        <v>14</v>
      </c>
      <c r="R18" s="16">
        <v>130649</v>
      </c>
      <c r="S18" s="16">
        <v>9</v>
      </c>
      <c r="T18" s="16">
        <v>50656</v>
      </c>
      <c r="U18" s="16">
        <v>6</v>
      </c>
      <c r="V18" s="16">
        <v>25936</v>
      </c>
      <c r="W18" s="16">
        <v>16</v>
      </c>
      <c r="X18" s="17">
        <v>31607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12</v>
      </c>
      <c r="D20" s="14">
        <f t="shared" si="3"/>
        <v>453403</v>
      </c>
      <c r="E20" s="16">
        <v>2</v>
      </c>
      <c r="F20" s="16">
        <v>320324</v>
      </c>
      <c r="G20" s="16" t="s">
        <v>0</v>
      </c>
      <c r="H20" s="16" t="s">
        <v>0</v>
      </c>
      <c r="I20" s="16">
        <v>1</v>
      </c>
      <c r="J20" s="16">
        <v>44236</v>
      </c>
      <c r="K20" s="16">
        <v>3</v>
      </c>
      <c r="L20" s="16">
        <v>68433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>
        <v>5</v>
      </c>
      <c r="V20" s="16">
        <v>19365</v>
      </c>
      <c r="W20" s="16">
        <v>1</v>
      </c>
      <c r="X20" s="17">
        <v>1045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1</v>
      </c>
      <c r="D22" s="14">
        <f t="shared" si="3"/>
        <v>46021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1</v>
      </c>
      <c r="J22" s="16">
        <v>46021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7</v>
      </c>
      <c r="D24" s="14">
        <f t="shared" si="3"/>
        <v>855114</v>
      </c>
      <c r="E24" s="16">
        <v>6</v>
      </c>
      <c r="F24" s="16">
        <v>760668</v>
      </c>
      <c r="G24" s="16">
        <v>1</v>
      </c>
      <c r="H24" s="16">
        <v>94446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27</v>
      </c>
      <c r="D26" s="14">
        <f t="shared" si="3"/>
        <v>103331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1</v>
      </c>
      <c r="N26" s="16">
        <v>16685</v>
      </c>
      <c r="O26" s="16" t="s">
        <v>0</v>
      </c>
      <c r="P26" s="16" t="s">
        <v>0</v>
      </c>
      <c r="Q26" s="16" t="s">
        <v>0</v>
      </c>
      <c r="R26" s="16" t="s">
        <v>0</v>
      </c>
      <c r="S26" s="16">
        <v>5</v>
      </c>
      <c r="T26" s="16">
        <v>26365</v>
      </c>
      <c r="U26" s="16">
        <v>11</v>
      </c>
      <c r="V26" s="16">
        <v>41168</v>
      </c>
      <c r="W26" s="16">
        <v>10</v>
      </c>
      <c r="X26" s="17">
        <v>19113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 t="str">
        <f t="shared" si="2"/>
        <v>- </v>
      </c>
      <c r="D28" s="14" t="str">
        <f t="shared" si="3"/>
        <v>- 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16" t="s">
        <v>0</v>
      </c>
      <c r="X28" s="17" t="s">
        <v>0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11</v>
      </c>
      <c r="D30" s="14">
        <f t="shared" si="3"/>
        <v>341587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7</v>
      </c>
      <c r="J30" s="16">
        <v>249103</v>
      </c>
      <c r="K30" s="16">
        <v>4</v>
      </c>
      <c r="L30" s="16">
        <v>92484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2</v>
      </c>
      <c r="D34" s="14">
        <f t="shared" si="3"/>
        <v>80514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2</v>
      </c>
      <c r="J34" s="16">
        <v>80514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>
        <f t="shared" si="2"/>
        <v>2</v>
      </c>
      <c r="D36" s="14">
        <f t="shared" si="3"/>
        <v>6846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>
        <v>1</v>
      </c>
      <c r="V36" s="16">
        <v>4594</v>
      </c>
      <c r="W36" s="16">
        <v>1</v>
      </c>
      <c r="X36" s="17">
        <v>2252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12</v>
      </c>
      <c r="D42" s="14">
        <f t="shared" si="3"/>
        <v>888323</v>
      </c>
      <c r="E42" s="16">
        <v>6</v>
      </c>
      <c r="F42" s="16">
        <v>646406</v>
      </c>
      <c r="G42" s="16">
        <v>2</v>
      </c>
      <c r="H42" s="16">
        <v>186452</v>
      </c>
      <c r="I42" s="16" t="s">
        <v>0</v>
      </c>
      <c r="J42" s="16" t="s">
        <v>0</v>
      </c>
      <c r="K42" s="16">
        <v>1</v>
      </c>
      <c r="L42" s="16">
        <v>24150</v>
      </c>
      <c r="M42" s="16">
        <v>1</v>
      </c>
      <c r="N42" s="16">
        <v>17019</v>
      </c>
      <c r="O42" s="16" t="s">
        <v>0</v>
      </c>
      <c r="P42" s="16" t="s">
        <v>0</v>
      </c>
      <c r="Q42" s="16">
        <v>1</v>
      </c>
      <c r="R42" s="16">
        <v>8581</v>
      </c>
      <c r="S42" s="16">
        <v>1</v>
      </c>
      <c r="T42" s="16">
        <v>5715</v>
      </c>
      <c r="U42" s="16" t="s">
        <v>0</v>
      </c>
      <c r="V42" s="16" t="s">
        <v>0</v>
      </c>
      <c r="W42" s="16" t="s">
        <v>0</v>
      </c>
      <c r="X42" s="17" t="s">
        <v>0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11</v>
      </c>
      <c r="D44" s="14">
        <f t="shared" si="7"/>
        <v>913298</v>
      </c>
      <c r="E44" s="16">
        <v>5</v>
      </c>
      <c r="F44" s="16">
        <v>582820</v>
      </c>
      <c r="G44" s="16">
        <v>3</v>
      </c>
      <c r="H44" s="16">
        <v>237312</v>
      </c>
      <c r="I44" s="16">
        <v>2</v>
      </c>
      <c r="J44" s="16">
        <v>88443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91</v>
      </c>
      <c r="D46" s="14">
        <f t="shared" si="7"/>
        <v>3221463</v>
      </c>
      <c r="E46" s="16" t="s">
        <v>0</v>
      </c>
      <c r="F46" s="16" t="s">
        <v>0</v>
      </c>
      <c r="G46" s="16">
        <v>6</v>
      </c>
      <c r="H46" s="16">
        <v>404147</v>
      </c>
      <c r="I46" s="16">
        <v>55</v>
      </c>
      <c r="J46" s="16">
        <v>2084000</v>
      </c>
      <c r="K46" s="16">
        <v>27</v>
      </c>
      <c r="L46" s="16">
        <v>702317</v>
      </c>
      <c r="M46" s="16" t="s">
        <v>0</v>
      </c>
      <c r="N46" s="16" t="s">
        <v>0</v>
      </c>
      <c r="O46" s="16">
        <v>2</v>
      </c>
      <c r="P46" s="16">
        <v>24259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10</v>
      </c>
      <c r="D48" s="14">
        <f t="shared" si="7"/>
        <v>94933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1</v>
      </c>
      <c r="P48" s="16">
        <v>10804</v>
      </c>
      <c r="Q48" s="16">
        <v>9</v>
      </c>
      <c r="R48" s="16">
        <v>84129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318</v>
      </c>
      <c r="D49" s="14">
        <f t="shared" si="7"/>
        <v>6505156</v>
      </c>
      <c r="E49" s="16" t="s">
        <v>0</v>
      </c>
      <c r="F49" s="16" t="s">
        <v>0</v>
      </c>
      <c r="G49" s="16">
        <v>18</v>
      </c>
      <c r="H49" s="16">
        <v>1472625</v>
      </c>
      <c r="I49" s="16">
        <v>45</v>
      </c>
      <c r="J49" s="16">
        <v>1696267</v>
      </c>
      <c r="K49" s="16">
        <v>28</v>
      </c>
      <c r="L49" s="16">
        <v>718006</v>
      </c>
      <c r="M49" s="16">
        <v>59</v>
      </c>
      <c r="N49" s="16">
        <v>1061463</v>
      </c>
      <c r="O49" s="16">
        <v>2</v>
      </c>
      <c r="P49" s="16">
        <v>28178</v>
      </c>
      <c r="Q49" s="16">
        <v>162</v>
      </c>
      <c r="R49" s="16">
        <v>1508429</v>
      </c>
      <c r="S49" s="16">
        <v>2</v>
      </c>
      <c r="T49" s="16">
        <v>10544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1</v>
      </c>
      <c r="D50" s="14">
        <f t="shared" si="7"/>
        <v>41482</v>
      </c>
      <c r="E50" s="16" t="s">
        <v>0</v>
      </c>
      <c r="F50" s="16" t="s">
        <v>0</v>
      </c>
      <c r="G50" s="16" t="s">
        <v>0</v>
      </c>
      <c r="H50" s="16" t="s">
        <v>0</v>
      </c>
      <c r="I50" s="16">
        <v>1</v>
      </c>
      <c r="J50" s="16">
        <v>41482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 t="s">
        <v>0</v>
      </c>
      <c r="R50" s="16" t="s">
        <v>0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2</v>
      </c>
      <c r="D51" s="14">
        <f t="shared" si="7"/>
        <v>80406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2</v>
      </c>
      <c r="J51" s="16">
        <v>80406</v>
      </c>
      <c r="K51" s="16" t="s">
        <v>0</v>
      </c>
      <c r="L51" s="16" t="s">
        <v>0</v>
      </c>
      <c r="M51" s="16" t="s">
        <v>0</v>
      </c>
      <c r="N51" s="16" t="s">
        <v>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 t="str">
        <f t="shared" si="6"/>
        <v>- </v>
      </c>
      <c r="D52" s="14" t="str">
        <f t="shared" si="7"/>
        <v>- 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5</v>
      </c>
      <c r="D53" s="14">
        <f t="shared" si="7"/>
        <v>36602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5</v>
      </c>
      <c r="R53" s="16">
        <v>36602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6</v>
      </c>
      <c r="D54" s="14">
        <f t="shared" si="7"/>
        <v>229958</v>
      </c>
      <c r="E54" s="16" t="s">
        <v>0</v>
      </c>
      <c r="F54" s="16" t="s">
        <v>0</v>
      </c>
      <c r="G54" s="16">
        <v>2</v>
      </c>
      <c r="H54" s="16">
        <v>134280</v>
      </c>
      <c r="I54" s="16">
        <v>1</v>
      </c>
      <c r="J54" s="16">
        <v>48506</v>
      </c>
      <c r="K54" s="16" t="s">
        <v>0</v>
      </c>
      <c r="L54" s="16" t="s">
        <v>0</v>
      </c>
      <c r="M54" s="16">
        <v>3</v>
      </c>
      <c r="N54" s="16">
        <v>47172</v>
      </c>
      <c r="O54" s="16" t="s">
        <v>0</v>
      </c>
      <c r="P54" s="16" t="s">
        <v>0</v>
      </c>
      <c r="Q54" s="16" t="s">
        <v>0</v>
      </c>
      <c r="R54" s="16" t="s">
        <v>0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  <mergeCell ref="A27:A28"/>
    <mergeCell ref="A29:A30"/>
    <mergeCell ref="A31:A32"/>
    <mergeCell ref="A37:A38"/>
    <mergeCell ref="A33:A34"/>
    <mergeCell ref="A35:A36"/>
    <mergeCell ref="O5:O6"/>
    <mergeCell ref="A23:A24"/>
    <mergeCell ref="A25:A26"/>
    <mergeCell ref="A8:A9"/>
    <mergeCell ref="A11:A12"/>
    <mergeCell ref="A13:A14"/>
    <mergeCell ref="A15:A16"/>
    <mergeCell ref="A17:A18"/>
    <mergeCell ref="A19:A20"/>
    <mergeCell ref="A21:A22"/>
    <mergeCell ref="A1:X1"/>
    <mergeCell ref="S2:X2"/>
    <mergeCell ref="E3:F4"/>
    <mergeCell ref="G3:H4"/>
    <mergeCell ref="I3:J4"/>
    <mergeCell ref="X5:X6"/>
    <mergeCell ref="M5:M6"/>
    <mergeCell ref="S3:T4"/>
    <mergeCell ref="S5:S6"/>
    <mergeCell ref="T5:T6"/>
    <mergeCell ref="A65:A66"/>
    <mergeCell ref="A61:A62"/>
    <mergeCell ref="A55:A56"/>
    <mergeCell ref="A57:A58"/>
    <mergeCell ref="A59:A60"/>
    <mergeCell ref="K5:K6"/>
    <mergeCell ref="A3:B6"/>
    <mergeCell ref="G5:G6"/>
    <mergeCell ref="H5:H6"/>
    <mergeCell ref="I5:I6"/>
    <mergeCell ref="C3:D4"/>
    <mergeCell ref="C5:C6"/>
    <mergeCell ref="D5:D6"/>
    <mergeCell ref="E5:E6"/>
    <mergeCell ref="F5:F6"/>
    <mergeCell ref="U5:U6"/>
    <mergeCell ref="K3:L4"/>
    <mergeCell ref="M3:N4"/>
    <mergeCell ref="O3:P4"/>
    <mergeCell ref="Q3:R4"/>
    <mergeCell ref="J5:J6"/>
    <mergeCell ref="P5:P6"/>
    <mergeCell ref="Q5:Q6"/>
    <mergeCell ref="R5:R6"/>
    <mergeCell ref="U3:V4"/>
    <mergeCell ref="W3:X4"/>
    <mergeCell ref="V5:V6"/>
    <mergeCell ref="W5:W6"/>
    <mergeCell ref="L5:L6"/>
    <mergeCell ref="N5:N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8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8" customWidth="1"/>
    <col min="23" max="23" width="4.125" style="3" customWidth="1"/>
    <col min="24" max="24" width="7.625" style="8" customWidth="1"/>
    <col min="25" max="16384" width="9.00390625" style="1" customWidth="1"/>
  </cols>
  <sheetData>
    <row r="1" spans="1:24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9.5" customHeight="1">
      <c r="A2" s="22" t="s">
        <v>51</v>
      </c>
      <c r="B2" s="12"/>
      <c r="C2" s="23"/>
      <c r="D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33" t="s">
        <v>3</v>
      </c>
      <c r="T2" s="34"/>
      <c r="U2" s="34"/>
      <c r="V2" s="34"/>
      <c r="W2" s="34"/>
      <c r="X2" s="34"/>
    </row>
    <row r="3" spans="1:24" ht="8.25" customHeight="1">
      <c r="A3" s="35" t="s">
        <v>1</v>
      </c>
      <c r="B3" s="36"/>
      <c r="C3" s="30" t="s">
        <v>4</v>
      </c>
      <c r="D3" s="27"/>
      <c r="E3" s="26" t="s">
        <v>5</v>
      </c>
      <c r="F3" s="27"/>
      <c r="G3" s="26" t="s">
        <v>6</v>
      </c>
      <c r="H3" s="27"/>
      <c r="I3" s="26" t="s">
        <v>7</v>
      </c>
      <c r="J3" s="27"/>
      <c r="K3" s="26" t="s">
        <v>8</v>
      </c>
      <c r="L3" s="27"/>
      <c r="M3" s="26" t="s">
        <v>9</v>
      </c>
      <c r="N3" s="27"/>
      <c r="O3" s="26" t="s">
        <v>10</v>
      </c>
      <c r="P3" s="27"/>
      <c r="Q3" s="26" t="s">
        <v>11</v>
      </c>
      <c r="R3" s="27"/>
      <c r="S3" s="26" t="s">
        <v>12</v>
      </c>
      <c r="T3" s="27"/>
      <c r="U3" s="26" t="s">
        <v>13</v>
      </c>
      <c r="V3" s="30"/>
      <c r="W3" s="26" t="s">
        <v>14</v>
      </c>
      <c r="X3" s="27"/>
    </row>
    <row r="4" spans="1:24" ht="8.25" customHeight="1">
      <c r="A4" s="37"/>
      <c r="B4" s="38"/>
      <c r="C4" s="31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31"/>
      <c r="W4" s="28"/>
      <c r="X4" s="29"/>
    </row>
    <row r="5" spans="1:24" ht="8.25" customHeight="1">
      <c r="A5" s="37"/>
      <c r="B5" s="38"/>
      <c r="C5" s="27" t="s">
        <v>15</v>
      </c>
      <c r="D5" s="41" t="s">
        <v>16</v>
      </c>
      <c r="E5" s="27" t="s">
        <v>15</v>
      </c>
      <c r="F5" s="41" t="s">
        <v>16</v>
      </c>
      <c r="G5" s="27" t="s">
        <v>15</v>
      </c>
      <c r="H5" s="41" t="s">
        <v>16</v>
      </c>
      <c r="I5" s="27" t="s">
        <v>15</v>
      </c>
      <c r="J5" s="41" t="s">
        <v>16</v>
      </c>
      <c r="K5" s="27" t="s">
        <v>15</v>
      </c>
      <c r="L5" s="41" t="s">
        <v>16</v>
      </c>
      <c r="M5" s="27" t="s">
        <v>15</v>
      </c>
      <c r="N5" s="41" t="s">
        <v>16</v>
      </c>
      <c r="O5" s="27" t="s">
        <v>15</v>
      </c>
      <c r="P5" s="41" t="s">
        <v>16</v>
      </c>
      <c r="Q5" s="27" t="s">
        <v>15</v>
      </c>
      <c r="R5" s="41" t="s">
        <v>16</v>
      </c>
      <c r="S5" s="27" t="s">
        <v>15</v>
      </c>
      <c r="T5" s="41" t="s">
        <v>16</v>
      </c>
      <c r="U5" s="27" t="s">
        <v>15</v>
      </c>
      <c r="V5" s="41" t="s">
        <v>16</v>
      </c>
      <c r="W5" s="27" t="s">
        <v>15</v>
      </c>
      <c r="X5" s="41" t="s">
        <v>16</v>
      </c>
    </row>
    <row r="6" spans="1:24" ht="8.25" customHeight="1">
      <c r="A6" s="39"/>
      <c r="B6" s="40"/>
      <c r="C6" s="29"/>
      <c r="D6" s="42"/>
      <c r="E6" s="29"/>
      <c r="F6" s="42"/>
      <c r="G6" s="29"/>
      <c r="H6" s="42"/>
      <c r="I6" s="29"/>
      <c r="J6" s="42"/>
      <c r="K6" s="29"/>
      <c r="L6" s="42"/>
      <c r="M6" s="29"/>
      <c r="N6" s="42"/>
      <c r="O6" s="29"/>
      <c r="P6" s="42"/>
      <c r="Q6" s="29"/>
      <c r="R6" s="42"/>
      <c r="S6" s="29"/>
      <c r="T6" s="42"/>
      <c r="U6" s="29"/>
      <c r="V6" s="42"/>
      <c r="W6" s="29"/>
      <c r="X6" s="42"/>
    </row>
    <row r="7" spans="1:24" ht="8.25" customHeight="1">
      <c r="A7" s="10"/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8.25" customHeight="1">
      <c r="A8" s="24" t="s">
        <v>17</v>
      </c>
      <c r="B8" s="6" t="s">
        <v>18</v>
      </c>
      <c r="C8" s="14">
        <f>IF(SUM(E8,G8,I8,K8,M8,O8,Q8,S8,U8,W8)=0,"- ",SUM(E8,G8,I8,K8,M8,O8,Q8,S8,U8,W8))</f>
        <v>339</v>
      </c>
      <c r="D8" s="14">
        <f>IF(SUM(F8,H8,J8,L8,N8,P8,R8,T8,V8,X8)=0,"- ",SUM(F8,H8,J8,L8,N8,P8,R8,T8,V8,X8))</f>
        <v>6803481</v>
      </c>
      <c r="E8" s="14" t="str">
        <f aca="true" t="shared" si="0" ref="E8:X8">IF(SUM(E11,E13,E15,E55,E57,E59,E61,E63,E65)=0,"- ",SUM(E11,E13,E15,E55,E57,E59,E61,E63,E65))</f>
        <v>- </v>
      </c>
      <c r="F8" s="14" t="str">
        <f t="shared" si="0"/>
        <v>- </v>
      </c>
      <c r="G8" s="14">
        <f t="shared" si="0"/>
        <v>17</v>
      </c>
      <c r="H8" s="14">
        <f t="shared" si="0"/>
        <v>1427955</v>
      </c>
      <c r="I8" s="14">
        <f t="shared" si="0"/>
        <v>46</v>
      </c>
      <c r="J8" s="14">
        <f t="shared" si="0"/>
        <v>1713636</v>
      </c>
      <c r="K8" s="14">
        <f t="shared" si="0"/>
        <v>33</v>
      </c>
      <c r="L8" s="14">
        <f t="shared" si="0"/>
        <v>846873</v>
      </c>
      <c r="M8" s="14">
        <f t="shared" si="0"/>
        <v>64</v>
      </c>
      <c r="N8" s="14">
        <f t="shared" si="0"/>
        <v>1144268</v>
      </c>
      <c r="O8" s="14">
        <f t="shared" si="0"/>
        <v>3</v>
      </c>
      <c r="P8" s="14">
        <f t="shared" si="0"/>
        <v>42267</v>
      </c>
      <c r="Q8" s="14">
        <f t="shared" si="0"/>
        <v>172</v>
      </c>
      <c r="R8" s="14">
        <f t="shared" si="0"/>
        <v>1608294</v>
      </c>
      <c r="S8" s="14">
        <f t="shared" si="0"/>
        <v>2</v>
      </c>
      <c r="T8" s="14">
        <f t="shared" si="0"/>
        <v>10544</v>
      </c>
      <c r="U8" s="14">
        <f t="shared" si="0"/>
        <v>2</v>
      </c>
      <c r="V8" s="14">
        <f t="shared" si="0"/>
        <v>9644</v>
      </c>
      <c r="W8" s="14" t="str">
        <f t="shared" si="0"/>
        <v>- </v>
      </c>
      <c r="X8" s="15" t="str">
        <f t="shared" si="0"/>
        <v>- </v>
      </c>
    </row>
    <row r="9" spans="1:24" ht="8.25" customHeight="1">
      <c r="A9" s="24"/>
      <c r="B9" s="6" t="s">
        <v>19</v>
      </c>
      <c r="C9" s="14">
        <f>IF(SUM(E9,G9,I9,K9,M9,O9,Q9,S9,U9,W9)=0,"- ",SUM(E9,G9,I9,K9,M9,O9,Q9,S9,U9,W9))</f>
        <v>263</v>
      </c>
      <c r="D9" s="14">
        <f>IF(SUM(F9,H9,J9,L9,N9,P9,R9,T9,V9,X9)=0,"- ",SUM(F9,H9,J9,L9,N9,P9,R9,T9,V9,X9))</f>
        <v>7764400</v>
      </c>
      <c r="E9" s="14">
        <f aca="true" t="shared" si="1" ref="E9:X9">IF(SUM(E12,E14,E16,E56,E58,E60,E62,E64,E66)=0,"- ",SUM(E12,E14,E16,E56,E58,E60,E62,E64,E66))</f>
        <v>18</v>
      </c>
      <c r="F9" s="14">
        <f t="shared" si="1"/>
        <v>2118062</v>
      </c>
      <c r="G9" s="14">
        <f t="shared" si="1"/>
        <v>10</v>
      </c>
      <c r="H9" s="14">
        <f t="shared" si="1"/>
        <v>683499</v>
      </c>
      <c r="I9" s="14">
        <f t="shared" si="1"/>
        <v>85</v>
      </c>
      <c r="J9" s="14">
        <f t="shared" si="1"/>
        <v>3220335</v>
      </c>
      <c r="K9" s="14">
        <f t="shared" si="1"/>
        <v>44</v>
      </c>
      <c r="L9" s="14">
        <f t="shared" si="1"/>
        <v>1096554</v>
      </c>
      <c r="M9" s="14">
        <f t="shared" si="1"/>
        <v>9</v>
      </c>
      <c r="N9" s="14">
        <f t="shared" si="1"/>
        <v>161363</v>
      </c>
      <c r="O9" s="14">
        <f t="shared" si="1"/>
        <v>9</v>
      </c>
      <c r="P9" s="14">
        <f t="shared" si="1"/>
        <v>110159</v>
      </c>
      <c r="Q9" s="14">
        <f t="shared" si="1"/>
        <v>19</v>
      </c>
      <c r="R9" s="14">
        <f t="shared" si="1"/>
        <v>170178</v>
      </c>
      <c r="S9" s="14">
        <f t="shared" si="1"/>
        <v>11</v>
      </c>
      <c r="T9" s="14">
        <f t="shared" si="1"/>
        <v>61597</v>
      </c>
      <c r="U9" s="14">
        <f t="shared" si="1"/>
        <v>17</v>
      </c>
      <c r="V9" s="14">
        <f t="shared" si="1"/>
        <v>68594</v>
      </c>
      <c r="W9" s="14">
        <f t="shared" si="1"/>
        <v>41</v>
      </c>
      <c r="X9" s="15">
        <f t="shared" si="1"/>
        <v>74059</v>
      </c>
    </row>
    <row r="10" spans="1:24" ht="8.25" customHeight="1">
      <c r="A10" s="21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</row>
    <row r="11" spans="1:24" ht="8.25" customHeight="1">
      <c r="A11" s="24" t="s">
        <v>30</v>
      </c>
      <c r="B11" s="6" t="s">
        <v>18</v>
      </c>
      <c r="C11" s="14" t="str">
        <f aca="true" t="shared" si="2" ref="C11:C42">IF(SUM(E11,G11,I11,K11,M11,O11,Q11,S11,U11,W11)=0,"- ",SUM(E11,G11,I11,K11,M11,O11,Q11,S11,U11,W11))</f>
        <v>- </v>
      </c>
      <c r="D11" s="14" t="str">
        <f aca="true" t="shared" si="3" ref="D11:D42">IF(SUM(F11,H11,J11,L11,N11,P11,R11,T11,V11,X11)=0,"- ",SUM(F11,H11,J11,L11,N11,P11,R11,T11,V11,X11))</f>
        <v>- 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7" t="s">
        <v>0</v>
      </c>
    </row>
    <row r="12" spans="1:24" ht="8.25" customHeight="1">
      <c r="A12" s="24"/>
      <c r="B12" s="6" t="s">
        <v>19</v>
      </c>
      <c r="C12" s="14">
        <f t="shared" si="2"/>
        <v>2</v>
      </c>
      <c r="D12" s="14">
        <f t="shared" si="3"/>
        <v>95684</v>
      </c>
      <c r="E12" s="16" t="s">
        <v>0</v>
      </c>
      <c r="F12" s="16" t="s">
        <v>0</v>
      </c>
      <c r="G12" s="16" t="s">
        <v>0</v>
      </c>
      <c r="H12" s="16" t="s">
        <v>0</v>
      </c>
      <c r="I12" s="16">
        <v>2</v>
      </c>
      <c r="J12" s="16">
        <v>95684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7" t="s">
        <v>0</v>
      </c>
    </row>
    <row r="13" spans="1:24" ht="8.25" customHeight="1">
      <c r="A13" s="24" t="s">
        <v>31</v>
      </c>
      <c r="B13" s="6" t="s">
        <v>18</v>
      </c>
      <c r="C13" s="14" t="str">
        <f t="shared" si="2"/>
        <v>- </v>
      </c>
      <c r="D13" s="14" t="str">
        <f t="shared" si="3"/>
        <v>- 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7" t="s">
        <v>0</v>
      </c>
    </row>
    <row r="14" spans="1:24" ht="8.25" customHeight="1">
      <c r="A14" s="24"/>
      <c r="B14" s="6" t="s">
        <v>19</v>
      </c>
      <c r="C14" s="14" t="str">
        <f t="shared" si="2"/>
        <v>- </v>
      </c>
      <c r="D14" s="14" t="str">
        <f t="shared" si="3"/>
        <v>- 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7" t="s">
        <v>0</v>
      </c>
    </row>
    <row r="15" spans="1:24" ht="8.25" customHeight="1">
      <c r="A15" s="24" t="s">
        <v>32</v>
      </c>
      <c r="B15" s="6" t="s">
        <v>18</v>
      </c>
      <c r="C15" s="14">
        <f t="shared" si="2"/>
        <v>339</v>
      </c>
      <c r="D15" s="14">
        <f t="shared" si="3"/>
        <v>6803481</v>
      </c>
      <c r="E15" s="14" t="str">
        <f aca="true" t="shared" si="4" ref="E15:X15">IF(SUM(E17,E19,E21,E23,E25,E27,E29,E31,E33,E35,E37,E39,E41,E43,E45,E47,E49,E51,E53)=0,"- ",SUM(E17,E19,E21,E23,E25,E27,E29,E31,E33,E35,E37,E39,E41,E43,E45,E47,E49,E51,E53))</f>
        <v>- </v>
      </c>
      <c r="F15" s="14" t="str">
        <f t="shared" si="4"/>
        <v>- </v>
      </c>
      <c r="G15" s="14">
        <f t="shared" si="4"/>
        <v>17</v>
      </c>
      <c r="H15" s="14">
        <f t="shared" si="4"/>
        <v>1427955</v>
      </c>
      <c r="I15" s="14">
        <f t="shared" si="4"/>
        <v>46</v>
      </c>
      <c r="J15" s="14">
        <f t="shared" si="4"/>
        <v>1713636</v>
      </c>
      <c r="K15" s="14">
        <f t="shared" si="4"/>
        <v>33</v>
      </c>
      <c r="L15" s="14">
        <f t="shared" si="4"/>
        <v>846873</v>
      </c>
      <c r="M15" s="14">
        <f t="shared" si="4"/>
        <v>64</v>
      </c>
      <c r="N15" s="14">
        <f t="shared" si="4"/>
        <v>1144268</v>
      </c>
      <c r="O15" s="14">
        <f t="shared" si="4"/>
        <v>3</v>
      </c>
      <c r="P15" s="14">
        <f t="shared" si="4"/>
        <v>42267</v>
      </c>
      <c r="Q15" s="14">
        <f t="shared" si="4"/>
        <v>172</v>
      </c>
      <c r="R15" s="14">
        <f t="shared" si="4"/>
        <v>1608294</v>
      </c>
      <c r="S15" s="14">
        <f t="shared" si="4"/>
        <v>2</v>
      </c>
      <c r="T15" s="14">
        <f t="shared" si="4"/>
        <v>10544</v>
      </c>
      <c r="U15" s="14">
        <f t="shared" si="4"/>
        <v>2</v>
      </c>
      <c r="V15" s="14">
        <f t="shared" si="4"/>
        <v>9644</v>
      </c>
      <c r="W15" s="14" t="str">
        <f t="shared" si="4"/>
        <v>- </v>
      </c>
      <c r="X15" s="15" t="str">
        <f t="shared" si="4"/>
        <v>- </v>
      </c>
    </row>
    <row r="16" spans="1:24" ht="8.25" customHeight="1">
      <c r="A16" s="24"/>
      <c r="B16" s="6" t="s">
        <v>19</v>
      </c>
      <c r="C16" s="14">
        <f t="shared" si="2"/>
        <v>261</v>
      </c>
      <c r="D16" s="14">
        <f t="shared" si="3"/>
        <v>7668716</v>
      </c>
      <c r="E16" s="14">
        <f aca="true" t="shared" si="5" ref="E16:X16">IF(SUM(E18,E20,E22,E24,E26,E28,E30,E32,E34,E36,E38,E40,E42,E44,E46,E48,E50,E52,E54)=0,"- ",SUM(E18,E20,E22,E24,E26,E28,E30,E32,E34,E36,E38,E40,E42,E44,E46,E48,E50,E52,E54))</f>
        <v>18</v>
      </c>
      <c r="F16" s="14">
        <f t="shared" si="5"/>
        <v>2118062</v>
      </c>
      <c r="G16" s="14">
        <f t="shared" si="5"/>
        <v>10</v>
      </c>
      <c r="H16" s="14">
        <f t="shared" si="5"/>
        <v>683499</v>
      </c>
      <c r="I16" s="14">
        <f t="shared" si="5"/>
        <v>83</v>
      </c>
      <c r="J16" s="14">
        <f t="shared" si="5"/>
        <v>3124651</v>
      </c>
      <c r="K16" s="14">
        <f t="shared" si="5"/>
        <v>44</v>
      </c>
      <c r="L16" s="14">
        <f t="shared" si="5"/>
        <v>1096554</v>
      </c>
      <c r="M16" s="14">
        <f t="shared" si="5"/>
        <v>9</v>
      </c>
      <c r="N16" s="14">
        <f t="shared" si="5"/>
        <v>161363</v>
      </c>
      <c r="O16" s="14">
        <f t="shared" si="5"/>
        <v>9</v>
      </c>
      <c r="P16" s="14">
        <f t="shared" si="5"/>
        <v>110159</v>
      </c>
      <c r="Q16" s="14">
        <f t="shared" si="5"/>
        <v>19</v>
      </c>
      <c r="R16" s="14">
        <f t="shared" si="5"/>
        <v>170178</v>
      </c>
      <c r="S16" s="14">
        <f t="shared" si="5"/>
        <v>11</v>
      </c>
      <c r="T16" s="14">
        <f t="shared" si="5"/>
        <v>61597</v>
      </c>
      <c r="U16" s="14">
        <f t="shared" si="5"/>
        <v>17</v>
      </c>
      <c r="V16" s="14">
        <f t="shared" si="5"/>
        <v>68594</v>
      </c>
      <c r="W16" s="14">
        <f t="shared" si="5"/>
        <v>41</v>
      </c>
      <c r="X16" s="15">
        <f t="shared" si="5"/>
        <v>74059</v>
      </c>
    </row>
    <row r="17" spans="1:24" ht="8.25" customHeight="1">
      <c r="A17" s="25" t="s">
        <v>20</v>
      </c>
      <c r="B17" s="6" t="s">
        <v>18</v>
      </c>
      <c r="C17" s="14" t="str">
        <f t="shared" si="2"/>
        <v>- </v>
      </c>
      <c r="D17" s="14" t="str">
        <f t="shared" si="3"/>
        <v>- 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7" t="s">
        <v>0</v>
      </c>
    </row>
    <row r="18" spans="1:24" ht="8.25" customHeight="1">
      <c r="A18" s="25"/>
      <c r="B18" s="6" t="s">
        <v>19</v>
      </c>
      <c r="C18" s="14">
        <f t="shared" si="2"/>
        <v>59</v>
      </c>
      <c r="D18" s="14">
        <f t="shared" si="3"/>
        <v>544591</v>
      </c>
      <c r="E18" s="16" t="s">
        <v>0</v>
      </c>
      <c r="F18" s="16" t="s">
        <v>0</v>
      </c>
      <c r="G18" s="16" t="s">
        <v>0</v>
      </c>
      <c r="H18" s="16" t="s">
        <v>0</v>
      </c>
      <c r="I18" s="16">
        <v>3</v>
      </c>
      <c r="J18" s="16">
        <v>105011</v>
      </c>
      <c r="K18" s="16">
        <v>8</v>
      </c>
      <c r="L18" s="16">
        <v>175137</v>
      </c>
      <c r="M18" s="16">
        <v>2</v>
      </c>
      <c r="N18" s="16">
        <v>34130</v>
      </c>
      <c r="O18" s="16">
        <v>3</v>
      </c>
      <c r="P18" s="16">
        <v>37548</v>
      </c>
      <c r="Q18" s="16">
        <v>12</v>
      </c>
      <c r="R18" s="16">
        <v>105696</v>
      </c>
      <c r="S18" s="16">
        <v>5</v>
      </c>
      <c r="T18" s="16">
        <v>28492</v>
      </c>
      <c r="U18" s="16">
        <v>4</v>
      </c>
      <c r="V18" s="16">
        <v>14639</v>
      </c>
      <c r="W18" s="16">
        <v>22</v>
      </c>
      <c r="X18" s="17">
        <v>43938</v>
      </c>
    </row>
    <row r="19" spans="1:24" ht="8.25" customHeight="1">
      <c r="A19" s="25" t="s">
        <v>33</v>
      </c>
      <c r="B19" s="6" t="s">
        <v>18</v>
      </c>
      <c r="C19" s="14" t="str">
        <f t="shared" si="2"/>
        <v>- </v>
      </c>
      <c r="D19" s="14" t="str">
        <f t="shared" si="3"/>
        <v>- 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7" t="s">
        <v>0</v>
      </c>
    </row>
    <row r="20" spans="1:24" ht="8.25" customHeight="1">
      <c r="A20" s="25"/>
      <c r="B20" s="6" t="s">
        <v>19</v>
      </c>
      <c r="C20" s="14">
        <f t="shared" si="2"/>
        <v>19</v>
      </c>
      <c r="D20" s="14">
        <f t="shared" si="3"/>
        <v>478014</v>
      </c>
      <c r="E20" s="16">
        <v>2</v>
      </c>
      <c r="F20" s="16">
        <v>320542</v>
      </c>
      <c r="G20" s="16" t="s">
        <v>0</v>
      </c>
      <c r="H20" s="16" t="s">
        <v>0</v>
      </c>
      <c r="I20" s="16">
        <v>1</v>
      </c>
      <c r="J20" s="16">
        <v>33509</v>
      </c>
      <c r="K20" s="16">
        <v>4</v>
      </c>
      <c r="L20" s="16">
        <v>90609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>
        <v>5</v>
      </c>
      <c r="V20" s="16">
        <v>20478</v>
      </c>
      <c r="W20" s="16">
        <v>7</v>
      </c>
      <c r="X20" s="17">
        <v>12876</v>
      </c>
    </row>
    <row r="21" spans="1:24" ht="8.25" customHeight="1">
      <c r="A21" s="25" t="s">
        <v>34</v>
      </c>
      <c r="B21" s="6" t="s">
        <v>18</v>
      </c>
      <c r="C21" s="14" t="str">
        <f t="shared" si="2"/>
        <v>- </v>
      </c>
      <c r="D21" s="14" t="str">
        <f t="shared" si="3"/>
        <v>- 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7" t="s">
        <v>0</v>
      </c>
    </row>
    <row r="22" spans="1:24" ht="8.25" customHeight="1">
      <c r="A22" s="25"/>
      <c r="B22" s="6" t="s">
        <v>19</v>
      </c>
      <c r="C22" s="14">
        <f t="shared" si="2"/>
        <v>2</v>
      </c>
      <c r="D22" s="14">
        <f t="shared" si="3"/>
        <v>94715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2</v>
      </c>
      <c r="J22" s="16">
        <v>94715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7" t="s">
        <v>0</v>
      </c>
    </row>
    <row r="23" spans="1:24" ht="8.25" customHeight="1">
      <c r="A23" s="25" t="s">
        <v>35</v>
      </c>
      <c r="B23" s="6" t="s">
        <v>18</v>
      </c>
      <c r="C23" s="14" t="str">
        <f t="shared" si="2"/>
        <v>- </v>
      </c>
      <c r="D23" s="14" t="str">
        <f t="shared" si="3"/>
        <v>- 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7" t="s">
        <v>0</v>
      </c>
    </row>
    <row r="24" spans="1:24" ht="8.25" customHeight="1">
      <c r="A24" s="25"/>
      <c r="B24" s="6" t="s">
        <v>19</v>
      </c>
      <c r="C24" s="14">
        <f t="shared" si="2"/>
        <v>8</v>
      </c>
      <c r="D24" s="14">
        <f t="shared" si="3"/>
        <v>900054</v>
      </c>
      <c r="E24" s="16">
        <v>7</v>
      </c>
      <c r="F24" s="16">
        <v>803883</v>
      </c>
      <c r="G24" s="16">
        <v>1</v>
      </c>
      <c r="H24" s="16">
        <v>96171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7" t="s">
        <v>0</v>
      </c>
    </row>
    <row r="25" spans="1:24" ht="8.25" customHeight="1">
      <c r="A25" s="25" t="s">
        <v>21</v>
      </c>
      <c r="B25" s="6" t="s">
        <v>18</v>
      </c>
      <c r="C25" s="14" t="str">
        <f t="shared" si="2"/>
        <v>- </v>
      </c>
      <c r="D25" s="14" t="str">
        <f t="shared" si="3"/>
        <v>- 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7" t="s">
        <v>0</v>
      </c>
    </row>
    <row r="26" spans="1:24" ht="8.25" customHeight="1">
      <c r="A26" s="25"/>
      <c r="B26" s="6" t="s">
        <v>19</v>
      </c>
      <c r="C26" s="14">
        <f t="shared" si="2"/>
        <v>21</v>
      </c>
      <c r="D26" s="14">
        <f t="shared" si="3"/>
        <v>79928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>
        <v>1</v>
      </c>
      <c r="N26" s="16">
        <v>18737</v>
      </c>
      <c r="O26" s="16" t="s">
        <v>0</v>
      </c>
      <c r="P26" s="16" t="s">
        <v>0</v>
      </c>
      <c r="Q26" s="16" t="s">
        <v>0</v>
      </c>
      <c r="R26" s="16" t="s">
        <v>0</v>
      </c>
      <c r="S26" s="16">
        <v>5</v>
      </c>
      <c r="T26" s="16">
        <v>26365</v>
      </c>
      <c r="U26" s="16">
        <v>5</v>
      </c>
      <c r="V26" s="16">
        <v>20875</v>
      </c>
      <c r="W26" s="16">
        <v>10</v>
      </c>
      <c r="X26" s="17">
        <v>13951</v>
      </c>
    </row>
    <row r="27" spans="1:24" ht="8.25" customHeight="1">
      <c r="A27" s="25" t="s">
        <v>36</v>
      </c>
      <c r="B27" s="6" t="s">
        <v>18</v>
      </c>
      <c r="C27" s="14" t="str">
        <f t="shared" si="2"/>
        <v>- </v>
      </c>
      <c r="D27" s="14" t="str">
        <f t="shared" si="3"/>
        <v>- 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7" t="s">
        <v>0</v>
      </c>
    </row>
    <row r="28" spans="1:24" ht="8.25" customHeight="1">
      <c r="A28" s="25"/>
      <c r="B28" s="6" t="s">
        <v>19</v>
      </c>
      <c r="C28" s="14">
        <f t="shared" si="2"/>
        <v>2</v>
      </c>
      <c r="D28" s="14">
        <f t="shared" si="3"/>
        <v>4657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>
        <v>1</v>
      </c>
      <c r="V28" s="16">
        <v>4060</v>
      </c>
      <c r="W28" s="16">
        <v>1</v>
      </c>
      <c r="X28" s="17">
        <v>597</v>
      </c>
    </row>
    <row r="29" spans="1:24" ht="8.25" customHeight="1">
      <c r="A29" s="25" t="s">
        <v>37</v>
      </c>
      <c r="B29" s="6" t="s">
        <v>18</v>
      </c>
      <c r="C29" s="14" t="str">
        <f t="shared" si="2"/>
        <v>- </v>
      </c>
      <c r="D29" s="14" t="str">
        <f t="shared" si="3"/>
        <v>- 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7" t="s">
        <v>0</v>
      </c>
    </row>
    <row r="30" spans="1:24" ht="8.25" customHeight="1">
      <c r="A30" s="25"/>
      <c r="B30" s="6" t="s">
        <v>19</v>
      </c>
      <c r="C30" s="14">
        <f t="shared" si="2"/>
        <v>15</v>
      </c>
      <c r="D30" s="14">
        <f t="shared" si="3"/>
        <v>501138</v>
      </c>
      <c r="E30" s="16" t="s">
        <v>0</v>
      </c>
      <c r="F30" s="16" t="s">
        <v>0</v>
      </c>
      <c r="G30" s="16" t="s">
        <v>0</v>
      </c>
      <c r="H30" s="16" t="s">
        <v>0</v>
      </c>
      <c r="I30" s="16">
        <v>11</v>
      </c>
      <c r="J30" s="16">
        <v>414768</v>
      </c>
      <c r="K30" s="16">
        <v>2</v>
      </c>
      <c r="L30" s="16">
        <v>46572</v>
      </c>
      <c r="M30" s="16">
        <v>2</v>
      </c>
      <c r="N30" s="16">
        <v>39798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7" t="s">
        <v>0</v>
      </c>
    </row>
    <row r="31" spans="1:24" ht="8.25" customHeight="1">
      <c r="A31" s="25" t="s">
        <v>38</v>
      </c>
      <c r="B31" s="6" t="s">
        <v>18</v>
      </c>
      <c r="C31" s="14" t="str">
        <f t="shared" si="2"/>
        <v>- </v>
      </c>
      <c r="D31" s="14" t="str">
        <f t="shared" si="3"/>
        <v>- 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7" t="s">
        <v>0</v>
      </c>
    </row>
    <row r="32" spans="1:24" ht="8.25" customHeight="1">
      <c r="A32" s="25"/>
      <c r="B32" s="6" t="s">
        <v>19</v>
      </c>
      <c r="C32" s="14" t="str">
        <f t="shared" si="2"/>
        <v>- </v>
      </c>
      <c r="D32" s="14" t="str">
        <f t="shared" si="3"/>
        <v>- 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7" t="s">
        <v>0</v>
      </c>
    </row>
    <row r="33" spans="1:24" ht="8.25" customHeight="1">
      <c r="A33" s="25" t="s">
        <v>39</v>
      </c>
      <c r="B33" s="6" t="s">
        <v>18</v>
      </c>
      <c r="C33" s="14" t="str">
        <f t="shared" si="2"/>
        <v>- </v>
      </c>
      <c r="D33" s="14" t="str">
        <f t="shared" si="3"/>
        <v>- 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7" t="s">
        <v>0</v>
      </c>
    </row>
    <row r="34" spans="1:24" ht="8.25" customHeight="1">
      <c r="A34" s="25"/>
      <c r="B34" s="6" t="s">
        <v>19</v>
      </c>
      <c r="C34" s="14">
        <f t="shared" si="2"/>
        <v>3</v>
      </c>
      <c r="D34" s="14">
        <f t="shared" si="3"/>
        <v>119816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3</v>
      </c>
      <c r="J34" s="16">
        <v>119816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7" t="s">
        <v>0</v>
      </c>
    </row>
    <row r="35" spans="1:24" ht="8.25" customHeight="1">
      <c r="A35" s="25" t="s">
        <v>40</v>
      </c>
      <c r="B35" s="6" t="s">
        <v>18</v>
      </c>
      <c r="C35" s="14" t="str">
        <f t="shared" si="2"/>
        <v>- </v>
      </c>
      <c r="D35" s="14" t="str">
        <f t="shared" si="3"/>
        <v>- 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7" t="s">
        <v>0</v>
      </c>
    </row>
    <row r="36" spans="1:24" ht="8.25" customHeight="1">
      <c r="A36" s="25"/>
      <c r="B36" s="6" t="s">
        <v>19</v>
      </c>
      <c r="C36" s="14" t="str">
        <f t="shared" si="2"/>
        <v>- </v>
      </c>
      <c r="D36" s="14" t="str">
        <f t="shared" si="3"/>
        <v>- 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7" t="s">
        <v>0</v>
      </c>
    </row>
    <row r="37" spans="1:24" ht="8.25" customHeight="1">
      <c r="A37" s="25" t="s">
        <v>22</v>
      </c>
      <c r="B37" s="6" t="s">
        <v>18</v>
      </c>
      <c r="C37" s="14" t="str">
        <f t="shared" si="2"/>
        <v>- </v>
      </c>
      <c r="D37" s="14" t="str">
        <f t="shared" si="3"/>
        <v>- 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7" t="s">
        <v>0</v>
      </c>
    </row>
    <row r="38" spans="1:24" ht="8.25" customHeight="1">
      <c r="A38" s="25"/>
      <c r="B38" s="6" t="s">
        <v>19</v>
      </c>
      <c r="C38" s="14" t="str">
        <f t="shared" si="2"/>
        <v>- </v>
      </c>
      <c r="D38" s="14" t="str">
        <f t="shared" si="3"/>
        <v>- 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7" t="s">
        <v>0</v>
      </c>
    </row>
    <row r="39" spans="1:24" ht="8.25" customHeight="1">
      <c r="A39" s="25" t="s">
        <v>23</v>
      </c>
      <c r="B39" s="6" t="s">
        <v>18</v>
      </c>
      <c r="C39" s="14" t="str">
        <f t="shared" si="2"/>
        <v>- </v>
      </c>
      <c r="D39" s="14" t="str">
        <f t="shared" si="3"/>
        <v>- </v>
      </c>
      <c r="E39" s="16" t="s">
        <v>0</v>
      </c>
      <c r="F39" s="16" t="s">
        <v>0</v>
      </c>
      <c r="G39" s="16" t="s">
        <v>0</v>
      </c>
      <c r="H39" s="16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16" t="s">
        <v>0</v>
      </c>
      <c r="N39" s="16" t="s">
        <v>0</v>
      </c>
      <c r="O39" s="16" t="s">
        <v>0</v>
      </c>
      <c r="P39" s="16" t="s">
        <v>0</v>
      </c>
      <c r="Q39" s="16" t="s">
        <v>0</v>
      </c>
      <c r="R39" s="16" t="s">
        <v>0</v>
      </c>
      <c r="S39" s="16" t="s">
        <v>0</v>
      </c>
      <c r="T39" s="16" t="s">
        <v>0</v>
      </c>
      <c r="U39" s="16" t="s">
        <v>0</v>
      </c>
      <c r="V39" s="16" t="s">
        <v>0</v>
      </c>
      <c r="W39" s="16" t="s">
        <v>0</v>
      </c>
      <c r="X39" s="17" t="s">
        <v>0</v>
      </c>
    </row>
    <row r="40" spans="1:24" ht="8.25" customHeight="1">
      <c r="A40" s="25"/>
      <c r="B40" s="6" t="s">
        <v>19</v>
      </c>
      <c r="C40" s="14" t="str">
        <f t="shared" si="2"/>
        <v>- </v>
      </c>
      <c r="D40" s="14" t="str">
        <f t="shared" si="3"/>
        <v>- 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16" t="s">
        <v>0</v>
      </c>
      <c r="X40" s="17" t="s">
        <v>0</v>
      </c>
    </row>
    <row r="41" spans="1:24" ht="8.25" customHeight="1">
      <c r="A41" s="25" t="s">
        <v>41</v>
      </c>
      <c r="B41" s="6" t="s">
        <v>18</v>
      </c>
      <c r="C41" s="14" t="str">
        <f t="shared" si="2"/>
        <v>- </v>
      </c>
      <c r="D41" s="14" t="str">
        <f t="shared" si="3"/>
        <v>- </v>
      </c>
      <c r="E41" s="16" t="s">
        <v>0</v>
      </c>
      <c r="F41" s="16" t="s">
        <v>0</v>
      </c>
      <c r="G41" s="16" t="s">
        <v>0</v>
      </c>
      <c r="H41" s="16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  <c r="T41" s="16" t="s">
        <v>0</v>
      </c>
      <c r="U41" s="16" t="s">
        <v>0</v>
      </c>
      <c r="V41" s="16" t="s">
        <v>0</v>
      </c>
      <c r="W41" s="16" t="s">
        <v>0</v>
      </c>
      <c r="X41" s="17" t="s">
        <v>0</v>
      </c>
    </row>
    <row r="42" spans="1:24" ht="8.25" customHeight="1">
      <c r="A42" s="25"/>
      <c r="B42" s="6" t="s">
        <v>19</v>
      </c>
      <c r="C42" s="14">
        <f t="shared" si="2"/>
        <v>12</v>
      </c>
      <c r="D42" s="14">
        <f t="shared" si="3"/>
        <v>735720</v>
      </c>
      <c r="E42" s="16">
        <v>4</v>
      </c>
      <c r="F42" s="16">
        <v>430059</v>
      </c>
      <c r="G42" s="16">
        <v>3</v>
      </c>
      <c r="H42" s="16">
        <v>195344</v>
      </c>
      <c r="I42" s="16">
        <v>2</v>
      </c>
      <c r="J42" s="16">
        <v>92511</v>
      </c>
      <c r="K42" s="16" t="s">
        <v>0</v>
      </c>
      <c r="L42" s="16" t="s">
        <v>0</v>
      </c>
      <c r="M42" s="16" t="s">
        <v>0</v>
      </c>
      <c r="N42" s="16" t="s">
        <v>0</v>
      </c>
      <c r="O42" s="16">
        <v>1</v>
      </c>
      <c r="P42" s="16">
        <v>11290</v>
      </c>
      <c r="Q42" s="16" t="s">
        <v>0</v>
      </c>
      <c r="R42" s="16" t="s">
        <v>0</v>
      </c>
      <c r="S42" s="16" t="s">
        <v>0</v>
      </c>
      <c r="T42" s="16" t="s">
        <v>0</v>
      </c>
      <c r="U42" s="16">
        <v>1</v>
      </c>
      <c r="V42" s="16">
        <v>3819</v>
      </c>
      <c r="W42" s="16">
        <v>1</v>
      </c>
      <c r="X42" s="17">
        <v>2697</v>
      </c>
    </row>
    <row r="43" spans="1:24" ht="8.25" customHeight="1">
      <c r="A43" s="25" t="s">
        <v>42</v>
      </c>
      <c r="B43" s="6" t="s">
        <v>18</v>
      </c>
      <c r="C43" s="14" t="str">
        <f aca="true" t="shared" si="6" ref="C43:C66">IF(SUM(E43,G43,I43,K43,M43,O43,Q43,S43,U43,W43)=0,"- ",SUM(E43,G43,I43,K43,M43,O43,Q43,S43,U43,W43))</f>
        <v>- </v>
      </c>
      <c r="D43" s="14" t="str">
        <f aca="true" t="shared" si="7" ref="D43:D66">IF(SUM(F43,H43,J43,L43,N43,P43,R43,T43,V43,X43)=0,"- ",SUM(F43,H43,J43,L43,N43,P43,R43,T43,V43,X43))</f>
        <v>- 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6" t="s">
        <v>0</v>
      </c>
      <c r="O43" s="16" t="s">
        <v>0</v>
      </c>
      <c r="P43" s="16" t="s">
        <v>0</v>
      </c>
      <c r="Q43" s="16" t="s">
        <v>0</v>
      </c>
      <c r="R43" s="16" t="s">
        <v>0</v>
      </c>
      <c r="S43" s="16" t="s">
        <v>0</v>
      </c>
      <c r="T43" s="16" t="s">
        <v>0</v>
      </c>
      <c r="U43" s="16" t="s">
        <v>0</v>
      </c>
      <c r="V43" s="16" t="s">
        <v>0</v>
      </c>
      <c r="W43" s="16" t="s">
        <v>0</v>
      </c>
      <c r="X43" s="17" t="s">
        <v>0</v>
      </c>
    </row>
    <row r="44" spans="1:24" ht="8.25" customHeight="1">
      <c r="A44" s="25"/>
      <c r="B44" s="6" t="s">
        <v>19</v>
      </c>
      <c r="C44" s="14">
        <f t="shared" si="6"/>
        <v>10</v>
      </c>
      <c r="D44" s="14">
        <f t="shared" si="7"/>
        <v>824753</v>
      </c>
      <c r="E44" s="16">
        <v>5</v>
      </c>
      <c r="F44" s="16">
        <v>563578</v>
      </c>
      <c r="G44" s="16">
        <v>4</v>
      </c>
      <c r="H44" s="16">
        <v>256452</v>
      </c>
      <c r="I44" s="16" t="s">
        <v>0</v>
      </c>
      <c r="J44" s="16" t="s">
        <v>0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>
        <v>4723</v>
      </c>
      <c r="W44" s="16" t="s">
        <v>0</v>
      </c>
      <c r="X44" s="17" t="s">
        <v>0</v>
      </c>
    </row>
    <row r="45" spans="1:24" ht="8.25" customHeight="1">
      <c r="A45" s="25" t="s">
        <v>24</v>
      </c>
      <c r="B45" s="6" t="s">
        <v>18</v>
      </c>
      <c r="C45" s="14" t="str">
        <f t="shared" si="6"/>
        <v>- </v>
      </c>
      <c r="D45" s="14" t="str">
        <f t="shared" si="7"/>
        <v>- </v>
      </c>
      <c r="E45" s="16" t="s">
        <v>0</v>
      </c>
      <c r="F45" s="16" t="s">
        <v>0</v>
      </c>
      <c r="G45" s="16" t="s">
        <v>0</v>
      </c>
      <c r="H45" s="16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16" t="s">
        <v>0</v>
      </c>
      <c r="N45" s="16" t="s">
        <v>0</v>
      </c>
      <c r="O45" s="16" t="s">
        <v>0</v>
      </c>
      <c r="P45" s="16" t="s">
        <v>0</v>
      </c>
      <c r="Q45" s="16" t="s">
        <v>0</v>
      </c>
      <c r="R45" s="16" t="s">
        <v>0</v>
      </c>
      <c r="S45" s="16" t="s">
        <v>0</v>
      </c>
      <c r="T45" s="16" t="s">
        <v>0</v>
      </c>
      <c r="U45" s="16" t="s">
        <v>0</v>
      </c>
      <c r="V45" s="16" t="s">
        <v>0</v>
      </c>
      <c r="W45" s="16" t="s">
        <v>0</v>
      </c>
      <c r="X45" s="17" t="s">
        <v>0</v>
      </c>
    </row>
    <row r="46" spans="1:24" ht="8.25" customHeight="1">
      <c r="A46" s="25"/>
      <c r="B46" s="6" t="s">
        <v>19</v>
      </c>
      <c r="C46" s="14">
        <f t="shared" si="6"/>
        <v>94</v>
      </c>
      <c r="D46" s="14">
        <f t="shared" si="7"/>
        <v>3108107</v>
      </c>
      <c r="E46" s="16" t="s">
        <v>0</v>
      </c>
      <c r="F46" s="16" t="s">
        <v>0</v>
      </c>
      <c r="G46" s="16">
        <v>1</v>
      </c>
      <c r="H46" s="16">
        <v>68392</v>
      </c>
      <c r="I46" s="16">
        <v>60</v>
      </c>
      <c r="J46" s="16">
        <v>2215815</v>
      </c>
      <c r="K46" s="16">
        <v>30</v>
      </c>
      <c r="L46" s="16">
        <v>784236</v>
      </c>
      <c r="M46" s="16">
        <v>1</v>
      </c>
      <c r="N46" s="16">
        <v>19985</v>
      </c>
      <c r="O46" s="16">
        <v>1</v>
      </c>
      <c r="P46" s="16">
        <v>12939</v>
      </c>
      <c r="Q46" s="16" t="s">
        <v>0</v>
      </c>
      <c r="R46" s="16" t="s">
        <v>0</v>
      </c>
      <c r="S46" s="16">
        <v>1</v>
      </c>
      <c r="T46" s="16">
        <v>6740</v>
      </c>
      <c r="U46" s="16" t="s">
        <v>0</v>
      </c>
      <c r="V46" s="16" t="s">
        <v>0</v>
      </c>
      <c r="W46" s="16" t="s">
        <v>0</v>
      </c>
      <c r="X46" s="17" t="s">
        <v>0</v>
      </c>
    </row>
    <row r="47" spans="1:24" ht="8.25" customHeight="1">
      <c r="A47" s="25" t="s">
        <v>25</v>
      </c>
      <c r="B47" s="6" t="s">
        <v>18</v>
      </c>
      <c r="C47" s="14" t="str">
        <f t="shared" si="6"/>
        <v>- </v>
      </c>
      <c r="D47" s="14" t="str">
        <f t="shared" si="7"/>
        <v>- 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6" t="s">
        <v>0</v>
      </c>
      <c r="O47" s="16" t="s">
        <v>0</v>
      </c>
      <c r="P47" s="16" t="s">
        <v>0</v>
      </c>
      <c r="Q47" s="16" t="s">
        <v>0</v>
      </c>
      <c r="R47" s="16" t="s">
        <v>0</v>
      </c>
      <c r="S47" s="16" t="s">
        <v>0</v>
      </c>
      <c r="T47" s="16" t="s">
        <v>0</v>
      </c>
      <c r="U47" s="16" t="s">
        <v>0</v>
      </c>
      <c r="V47" s="16" t="s">
        <v>0</v>
      </c>
      <c r="W47" s="16" t="s">
        <v>0</v>
      </c>
      <c r="X47" s="17" t="s">
        <v>0</v>
      </c>
    </row>
    <row r="48" spans="1:24" ht="8.25" customHeight="1">
      <c r="A48" s="25"/>
      <c r="B48" s="6" t="s">
        <v>19</v>
      </c>
      <c r="C48" s="14">
        <f t="shared" si="6"/>
        <v>8</v>
      </c>
      <c r="D48" s="14">
        <f t="shared" si="7"/>
        <v>83996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>
        <v>3</v>
      </c>
      <c r="P48" s="16">
        <v>36832</v>
      </c>
      <c r="Q48" s="16">
        <v>5</v>
      </c>
      <c r="R48" s="16">
        <v>47164</v>
      </c>
      <c r="S48" s="16" t="s">
        <v>0</v>
      </c>
      <c r="T48" s="16" t="s">
        <v>0</v>
      </c>
      <c r="U48" s="16" t="s">
        <v>0</v>
      </c>
      <c r="V48" s="16" t="s">
        <v>0</v>
      </c>
      <c r="W48" s="16" t="s">
        <v>0</v>
      </c>
      <c r="X48" s="17" t="s">
        <v>0</v>
      </c>
    </row>
    <row r="49" spans="1:24" ht="8.25" customHeight="1">
      <c r="A49" s="25" t="s">
        <v>26</v>
      </c>
      <c r="B49" s="6" t="s">
        <v>18</v>
      </c>
      <c r="C49" s="14">
        <f t="shared" si="6"/>
        <v>334</v>
      </c>
      <c r="D49" s="14">
        <f t="shared" si="7"/>
        <v>6730150</v>
      </c>
      <c r="E49" s="16" t="s">
        <v>0</v>
      </c>
      <c r="F49" s="16" t="s">
        <v>0</v>
      </c>
      <c r="G49" s="16">
        <v>17</v>
      </c>
      <c r="H49" s="16">
        <v>1427955</v>
      </c>
      <c r="I49" s="16">
        <v>45</v>
      </c>
      <c r="J49" s="16">
        <v>1681085</v>
      </c>
      <c r="K49" s="16">
        <v>33</v>
      </c>
      <c r="L49" s="16">
        <v>846873</v>
      </c>
      <c r="M49" s="16">
        <v>63</v>
      </c>
      <c r="N49" s="16">
        <v>1125448</v>
      </c>
      <c r="O49" s="16">
        <v>3</v>
      </c>
      <c r="P49" s="16">
        <v>42267</v>
      </c>
      <c r="Q49" s="16">
        <v>169</v>
      </c>
      <c r="R49" s="16">
        <v>1586334</v>
      </c>
      <c r="S49" s="16">
        <v>2</v>
      </c>
      <c r="T49" s="16">
        <v>10544</v>
      </c>
      <c r="U49" s="16">
        <v>2</v>
      </c>
      <c r="V49" s="16">
        <v>9644</v>
      </c>
      <c r="W49" s="16" t="s">
        <v>0</v>
      </c>
      <c r="X49" s="17" t="s">
        <v>0</v>
      </c>
    </row>
    <row r="50" spans="1:24" ht="8.25" customHeight="1">
      <c r="A50" s="25"/>
      <c r="B50" s="6" t="s">
        <v>19</v>
      </c>
      <c r="C50" s="14">
        <f t="shared" si="6"/>
        <v>1</v>
      </c>
      <c r="D50" s="14">
        <f t="shared" si="7"/>
        <v>9998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>
        <v>1</v>
      </c>
      <c r="R50" s="16">
        <v>9998</v>
      </c>
      <c r="S50" s="16" t="s">
        <v>0</v>
      </c>
      <c r="T50" s="16" t="s">
        <v>0</v>
      </c>
      <c r="U50" s="16" t="s">
        <v>0</v>
      </c>
      <c r="V50" s="16" t="s">
        <v>0</v>
      </c>
      <c r="W50" s="16" t="s">
        <v>0</v>
      </c>
      <c r="X50" s="17" t="s">
        <v>0</v>
      </c>
    </row>
    <row r="51" spans="1:24" ht="8.25" customHeight="1">
      <c r="A51" s="25" t="s">
        <v>27</v>
      </c>
      <c r="B51" s="6" t="s">
        <v>18</v>
      </c>
      <c r="C51" s="14">
        <f t="shared" si="6"/>
        <v>2</v>
      </c>
      <c r="D51" s="14">
        <f t="shared" si="7"/>
        <v>51371</v>
      </c>
      <c r="E51" s="16" t="s">
        <v>0</v>
      </c>
      <c r="F51" s="16" t="s">
        <v>0</v>
      </c>
      <c r="G51" s="16" t="s">
        <v>0</v>
      </c>
      <c r="H51" s="16" t="s">
        <v>0</v>
      </c>
      <c r="I51" s="16">
        <v>1</v>
      </c>
      <c r="J51" s="16">
        <v>32551</v>
      </c>
      <c r="K51" s="16" t="s">
        <v>0</v>
      </c>
      <c r="L51" s="16" t="s">
        <v>0</v>
      </c>
      <c r="M51" s="16">
        <v>1</v>
      </c>
      <c r="N51" s="16">
        <v>18820</v>
      </c>
      <c r="O51" s="16" t="s">
        <v>0</v>
      </c>
      <c r="P51" s="16" t="s">
        <v>0</v>
      </c>
      <c r="Q51" s="16" t="s">
        <v>0</v>
      </c>
      <c r="R51" s="16" t="s">
        <v>0</v>
      </c>
      <c r="S51" s="16" t="s">
        <v>0</v>
      </c>
      <c r="T51" s="16" t="s">
        <v>0</v>
      </c>
      <c r="U51" s="16" t="s">
        <v>0</v>
      </c>
      <c r="V51" s="16" t="s">
        <v>0</v>
      </c>
      <c r="W51" s="16" t="s">
        <v>0</v>
      </c>
      <c r="X51" s="17" t="s">
        <v>0</v>
      </c>
    </row>
    <row r="52" spans="1:24" ht="8.25" customHeight="1">
      <c r="A52" s="25"/>
      <c r="B52" s="6" t="s">
        <v>19</v>
      </c>
      <c r="C52" s="14" t="str">
        <f t="shared" si="6"/>
        <v>- </v>
      </c>
      <c r="D52" s="14" t="str">
        <f t="shared" si="7"/>
        <v>- 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7" t="s">
        <v>0</v>
      </c>
    </row>
    <row r="53" spans="1:24" ht="8.25" customHeight="1">
      <c r="A53" s="25" t="s">
        <v>43</v>
      </c>
      <c r="B53" s="6" t="s">
        <v>18</v>
      </c>
      <c r="C53" s="14">
        <f t="shared" si="6"/>
        <v>3</v>
      </c>
      <c r="D53" s="14">
        <f t="shared" si="7"/>
        <v>21960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6" t="s">
        <v>0</v>
      </c>
      <c r="O53" s="16" t="s">
        <v>0</v>
      </c>
      <c r="P53" s="16" t="s">
        <v>0</v>
      </c>
      <c r="Q53" s="16">
        <v>3</v>
      </c>
      <c r="R53" s="16">
        <v>21960</v>
      </c>
      <c r="S53" s="16" t="s">
        <v>0</v>
      </c>
      <c r="T53" s="16" t="s">
        <v>0</v>
      </c>
      <c r="U53" s="16" t="s">
        <v>0</v>
      </c>
      <c r="V53" s="16" t="s">
        <v>0</v>
      </c>
      <c r="W53" s="16" t="s">
        <v>0</v>
      </c>
      <c r="X53" s="17" t="s">
        <v>0</v>
      </c>
    </row>
    <row r="54" spans="1:24" ht="8.25" customHeight="1">
      <c r="A54" s="25"/>
      <c r="B54" s="6" t="s">
        <v>19</v>
      </c>
      <c r="C54" s="14">
        <f t="shared" si="6"/>
        <v>7</v>
      </c>
      <c r="D54" s="14">
        <f t="shared" si="7"/>
        <v>183229</v>
      </c>
      <c r="E54" s="16" t="s">
        <v>0</v>
      </c>
      <c r="F54" s="16" t="s">
        <v>0</v>
      </c>
      <c r="G54" s="16">
        <v>1</v>
      </c>
      <c r="H54" s="16">
        <v>67140</v>
      </c>
      <c r="I54" s="16">
        <v>1</v>
      </c>
      <c r="J54" s="16">
        <v>48506</v>
      </c>
      <c r="K54" s="16" t="s">
        <v>0</v>
      </c>
      <c r="L54" s="16" t="s">
        <v>0</v>
      </c>
      <c r="M54" s="16">
        <v>3</v>
      </c>
      <c r="N54" s="16">
        <v>48713</v>
      </c>
      <c r="O54" s="16">
        <v>1</v>
      </c>
      <c r="P54" s="16">
        <v>11550</v>
      </c>
      <c r="Q54" s="16">
        <v>1</v>
      </c>
      <c r="R54" s="16">
        <v>7320</v>
      </c>
      <c r="S54" s="16" t="s">
        <v>0</v>
      </c>
      <c r="T54" s="16" t="s">
        <v>0</v>
      </c>
      <c r="U54" s="16" t="s">
        <v>0</v>
      </c>
      <c r="V54" s="16" t="s">
        <v>0</v>
      </c>
      <c r="W54" s="16" t="s">
        <v>0</v>
      </c>
      <c r="X54" s="17" t="s">
        <v>0</v>
      </c>
    </row>
    <row r="55" spans="1:24" ht="8.25" customHeight="1">
      <c r="A55" s="24" t="s">
        <v>28</v>
      </c>
      <c r="B55" s="6" t="s">
        <v>18</v>
      </c>
      <c r="C55" s="14" t="str">
        <f t="shared" si="6"/>
        <v>- </v>
      </c>
      <c r="D55" s="14" t="str">
        <f t="shared" si="7"/>
        <v>- 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6" t="s">
        <v>0</v>
      </c>
      <c r="Q55" s="16" t="s">
        <v>0</v>
      </c>
      <c r="R55" s="16" t="s">
        <v>0</v>
      </c>
      <c r="S55" s="16" t="s">
        <v>0</v>
      </c>
      <c r="T55" s="16" t="s">
        <v>0</v>
      </c>
      <c r="U55" s="16" t="s">
        <v>0</v>
      </c>
      <c r="V55" s="16" t="s">
        <v>0</v>
      </c>
      <c r="W55" s="16" t="s">
        <v>0</v>
      </c>
      <c r="X55" s="17" t="s">
        <v>0</v>
      </c>
    </row>
    <row r="56" spans="1:24" ht="8.25" customHeight="1">
      <c r="A56" s="24"/>
      <c r="B56" s="6" t="s">
        <v>19</v>
      </c>
      <c r="C56" s="14" t="str">
        <f t="shared" si="6"/>
        <v>- </v>
      </c>
      <c r="D56" s="14" t="str">
        <f t="shared" si="7"/>
        <v>- 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16" t="s">
        <v>0</v>
      </c>
      <c r="N56" s="16" t="s">
        <v>0</v>
      </c>
      <c r="O56" s="16" t="s">
        <v>0</v>
      </c>
      <c r="P56" s="16" t="s">
        <v>0</v>
      </c>
      <c r="Q56" s="16" t="s">
        <v>0</v>
      </c>
      <c r="R56" s="16" t="s">
        <v>0</v>
      </c>
      <c r="S56" s="16" t="s">
        <v>0</v>
      </c>
      <c r="T56" s="16" t="s">
        <v>0</v>
      </c>
      <c r="U56" s="16" t="s">
        <v>0</v>
      </c>
      <c r="V56" s="16" t="s">
        <v>0</v>
      </c>
      <c r="W56" s="16" t="s">
        <v>0</v>
      </c>
      <c r="X56" s="17" t="s">
        <v>0</v>
      </c>
    </row>
    <row r="57" spans="1:24" ht="8.25" customHeight="1">
      <c r="A57" s="24" t="s">
        <v>44</v>
      </c>
      <c r="B57" s="6" t="s">
        <v>18</v>
      </c>
      <c r="C57" s="14" t="str">
        <f t="shared" si="6"/>
        <v>- </v>
      </c>
      <c r="D57" s="14" t="str">
        <f t="shared" si="7"/>
        <v>- </v>
      </c>
      <c r="E57" s="16" t="s">
        <v>0</v>
      </c>
      <c r="F57" s="16" t="s">
        <v>0</v>
      </c>
      <c r="G57" s="16" t="s">
        <v>0</v>
      </c>
      <c r="H57" s="16" t="s">
        <v>0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0</v>
      </c>
      <c r="Q57" s="16" t="s">
        <v>0</v>
      </c>
      <c r="R57" s="16" t="s">
        <v>0</v>
      </c>
      <c r="S57" s="16" t="s">
        <v>0</v>
      </c>
      <c r="T57" s="16" t="s">
        <v>0</v>
      </c>
      <c r="U57" s="16" t="s">
        <v>0</v>
      </c>
      <c r="V57" s="16" t="s">
        <v>0</v>
      </c>
      <c r="W57" s="16" t="s">
        <v>0</v>
      </c>
      <c r="X57" s="17" t="s">
        <v>0</v>
      </c>
    </row>
    <row r="58" spans="1:24" ht="8.25" customHeight="1">
      <c r="A58" s="24"/>
      <c r="B58" s="6" t="s">
        <v>19</v>
      </c>
      <c r="C58" s="14" t="str">
        <f t="shared" si="6"/>
        <v>- </v>
      </c>
      <c r="D58" s="14" t="str">
        <f t="shared" si="7"/>
        <v>- 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16" t="s">
        <v>0</v>
      </c>
      <c r="N58" s="16" t="s">
        <v>0</v>
      </c>
      <c r="O58" s="16" t="s">
        <v>0</v>
      </c>
      <c r="P58" s="16" t="s">
        <v>0</v>
      </c>
      <c r="Q58" s="16" t="s">
        <v>0</v>
      </c>
      <c r="R58" s="16" t="s">
        <v>0</v>
      </c>
      <c r="S58" s="16" t="s">
        <v>0</v>
      </c>
      <c r="T58" s="16" t="s">
        <v>0</v>
      </c>
      <c r="U58" s="16" t="s">
        <v>0</v>
      </c>
      <c r="V58" s="16" t="s">
        <v>0</v>
      </c>
      <c r="W58" s="16" t="s">
        <v>0</v>
      </c>
      <c r="X58" s="17" t="s">
        <v>0</v>
      </c>
    </row>
    <row r="59" spans="1:24" ht="8.25" customHeight="1">
      <c r="A59" s="24" t="s">
        <v>45</v>
      </c>
      <c r="B59" s="6" t="s">
        <v>18</v>
      </c>
      <c r="C59" s="14" t="str">
        <f t="shared" si="6"/>
        <v>- </v>
      </c>
      <c r="D59" s="14" t="str">
        <f t="shared" si="7"/>
        <v>- 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6" t="s">
        <v>0</v>
      </c>
      <c r="O59" s="16" t="s">
        <v>0</v>
      </c>
      <c r="P59" s="16" t="s">
        <v>0</v>
      </c>
      <c r="Q59" s="16" t="s">
        <v>0</v>
      </c>
      <c r="R59" s="16" t="s">
        <v>0</v>
      </c>
      <c r="S59" s="16" t="s">
        <v>0</v>
      </c>
      <c r="T59" s="16" t="s">
        <v>0</v>
      </c>
      <c r="U59" s="16" t="s">
        <v>0</v>
      </c>
      <c r="V59" s="16" t="s">
        <v>0</v>
      </c>
      <c r="W59" s="16" t="s">
        <v>0</v>
      </c>
      <c r="X59" s="17" t="s">
        <v>0</v>
      </c>
    </row>
    <row r="60" spans="1:24" ht="8.25" customHeight="1">
      <c r="A60" s="24"/>
      <c r="B60" s="6" t="s">
        <v>19</v>
      </c>
      <c r="C60" s="14" t="str">
        <f t="shared" si="6"/>
        <v>- </v>
      </c>
      <c r="D60" s="14" t="str">
        <f t="shared" si="7"/>
        <v>- 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7" t="s">
        <v>0</v>
      </c>
    </row>
    <row r="61" spans="1:24" ht="8.25" customHeight="1">
      <c r="A61" s="24" t="s">
        <v>46</v>
      </c>
      <c r="B61" s="6" t="s">
        <v>18</v>
      </c>
      <c r="C61" s="14" t="str">
        <f t="shared" si="6"/>
        <v>- </v>
      </c>
      <c r="D61" s="14" t="str">
        <f t="shared" si="7"/>
        <v>- </v>
      </c>
      <c r="E61" s="16" t="s">
        <v>0</v>
      </c>
      <c r="F61" s="16" t="s">
        <v>0</v>
      </c>
      <c r="G61" s="16" t="s">
        <v>0</v>
      </c>
      <c r="H61" s="16" t="s">
        <v>0</v>
      </c>
      <c r="I61" s="16" t="s">
        <v>0</v>
      </c>
      <c r="J61" s="16" t="s">
        <v>0</v>
      </c>
      <c r="K61" s="16" t="s">
        <v>0</v>
      </c>
      <c r="L61" s="16" t="s">
        <v>0</v>
      </c>
      <c r="M61" s="16" t="s">
        <v>0</v>
      </c>
      <c r="N61" s="16" t="s">
        <v>0</v>
      </c>
      <c r="O61" s="16" t="s">
        <v>0</v>
      </c>
      <c r="P61" s="16" t="s">
        <v>0</v>
      </c>
      <c r="Q61" s="16" t="s">
        <v>0</v>
      </c>
      <c r="R61" s="16" t="s">
        <v>0</v>
      </c>
      <c r="S61" s="16" t="s">
        <v>0</v>
      </c>
      <c r="T61" s="16" t="s">
        <v>0</v>
      </c>
      <c r="U61" s="16" t="s">
        <v>0</v>
      </c>
      <c r="V61" s="16" t="s">
        <v>0</v>
      </c>
      <c r="W61" s="16" t="s">
        <v>0</v>
      </c>
      <c r="X61" s="17" t="s">
        <v>0</v>
      </c>
    </row>
    <row r="62" spans="1:24" ht="8.25" customHeight="1">
      <c r="A62" s="24"/>
      <c r="B62" s="6" t="s">
        <v>19</v>
      </c>
      <c r="C62" s="14" t="str">
        <f t="shared" si="6"/>
        <v>- </v>
      </c>
      <c r="D62" s="14" t="str">
        <f t="shared" si="7"/>
        <v>- </v>
      </c>
      <c r="E62" s="16" t="s">
        <v>0</v>
      </c>
      <c r="F62" s="16" t="s">
        <v>0</v>
      </c>
      <c r="G62" s="16" t="s">
        <v>0</v>
      </c>
      <c r="H62" s="16" t="s">
        <v>0</v>
      </c>
      <c r="I62" s="16" t="s">
        <v>0</v>
      </c>
      <c r="J62" s="16" t="s">
        <v>0</v>
      </c>
      <c r="K62" s="16" t="s">
        <v>0</v>
      </c>
      <c r="L62" s="16" t="s">
        <v>0</v>
      </c>
      <c r="M62" s="16" t="s">
        <v>0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 t="s">
        <v>0</v>
      </c>
      <c r="T62" s="16" t="s">
        <v>0</v>
      </c>
      <c r="U62" s="16" t="s">
        <v>0</v>
      </c>
      <c r="V62" s="16" t="s">
        <v>0</v>
      </c>
      <c r="W62" s="16" t="s">
        <v>0</v>
      </c>
      <c r="X62" s="17" t="s">
        <v>0</v>
      </c>
    </row>
    <row r="63" spans="1:24" ht="8.25" customHeight="1">
      <c r="A63" s="24" t="s">
        <v>29</v>
      </c>
      <c r="B63" s="6" t="s">
        <v>18</v>
      </c>
      <c r="C63" s="14" t="str">
        <f t="shared" si="6"/>
        <v>- </v>
      </c>
      <c r="D63" s="14" t="str">
        <f t="shared" si="7"/>
        <v>- 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6" t="s">
        <v>0</v>
      </c>
      <c r="M63" s="16" t="s">
        <v>0</v>
      </c>
      <c r="N63" s="16" t="s">
        <v>0</v>
      </c>
      <c r="O63" s="16" t="s">
        <v>0</v>
      </c>
      <c r="P63" s="16" t="s">
        <v>0</v>
      </c>
      <c r="Q63" s="16" t="s">
        <v>0</v>
      </c>
      <c r="R63" s="16" t="s">
        <v>0</v>
      </c>
      <c r="S63" s="16" t="s">
        <v>0</v>
      </c>
      <c r="T63" s="16" t="s">
        <v>0</v>
      </c>
      <c r="U63" s="16" t="s">
        <v>0</v>
      </c>
      <c r="V63" s="16" t="s">
        <v>0</v>
      </c>
      <c r="W63" s="16" t="s">
        <v>0</v>
      </c>
      <c r="X63" s="17" t="s">
        <v>0</v>
      </c>
    </row>
    <row r="64" spans="1:24" ht="8.25" customHeight="1">
      <c r="A64" s="24"/>
      <c r="B64" s="6" t="s">
        <v>19</v>
      </c>
      <c r="C64" s="14" t="str">
        <f t="shared" si="6"/>
        <v>- </v>
      </c>
      <c r="D64" s="14" t="str">
        <f t="shared" si="7"/>
        <v>- 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6" t="s">
        <v>0</v>
      </c>
      <c r="O64" s="16" t="s">
        <v>0</v>
      </c>
      <c r="P64" s="16" t="s">
        <v>0</v>
      </c>
      <c r="Q64" s="16" t="s">
        <v>0</v>
      </c>
      <c r="R64" s="16" t="s">
        <v>0</v>
      </c>
      <c r="S64" s="16" t="s">
        <v>0</v>
      </c>
      <c r="T64" s="16" t="s">
        <v>0</v>
      </c>
      <c r="U64" s="16" t="s">
        <v>0</v>
      </c>
      <c r="V64" s="16" t="s">
        <v>0</v>
      </c>
      <c r="W64" s="16" t="s">
        <v>0</v>
      </c>
      <c r="X64" s="17" t="s">
        <v>0</v>
      </c>
    </row>
    <row r="65" spans="1:24" ht="8.25" customHeight="1">
      <c r="A65" s="24" t="s">
        <v>47</v>
      </c>
      <c r="B65" s="6" t="s">
        <v>18</v>
      </c>
      <c r="C65" s="14" t="str">
        <f t="shared" si="6"/>
        <v>- </v>
      </c>
      <c r="D65" s="14" t="str">
        <f t="shared" si="7"/>
        <v>- 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7" t="s">
        <v>0</v>
      </c>
    </row>
    <row r="66" spans="1:24" ht="8.25" customHeight="1">
      <c r="A66" s="24"/>
      <c r="B66" s="6" t="s">
        <v>19</v>
      </c>
      <c r="C66" s="14" t="str">
        <f t="shared" si="6"/>
        <v>- </v>
      </c>
      <c r="D66" s="14" t="str">
        <f t="shared" si="7"/>
        <v>- 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 t="s">
        <v>0</v>
      </c>
      <c r="P66" s="16" t="s">
        <v>0</v>
      </c>
      <c r="Q66" s="16" t="s">
        <v>0</v>
      </c>
      <c r="R66" s="16" t="s">
        <v>0</v>
      </c>
      <c r="S66" s="16" t="s">
        <v>0</v>
      </c>
      <c r="T66" s="16" t="s">
        <v>0</v>
      </c>
      <c r="U66" s="16" t="s">
        <v>0</v>
      </c>
      <c r="V66" s="16" t="s">
        <v>0</v>
      </c>
      <c r="W66" s="16" t="s">
        <v>0</v>
      </c>
      <c r="X66" s="17" t="s">
        <v>0</v>
      </c>
    </row>
    <row r="67" spans="1:24" ht="8.25" customHeight="1">
      <c r="A67" s="20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</row>
    <row r="68" spans="2:4" ht="9.75">
      <c r="B68" s="5"/>
      <c r="C68" s="8"/>
      <c r="D68" s="8"/>
    </row>
    <row r="69" spans="2:4" ht="9.75">
      <c r="B69" s="5"/>
      <c r="C69" s="8"/>
      <c r="D69" s="8"/>
    </row>
    <row r="70" spans="2:4" ht="9.75">
      <c r="B70" s="5"/>
      <c r="C70" s="8"/>
      <c r="D70" s="8"/>
    </row>
    <row r="71" spans="2:4" ht="9.75">
      <c r="B71" s="5"/>
      <c r="C71" s="8"/>
      <c r="D71" s="8"/>
    </row>
    <row r="72" spans="2:4" ht="9.75">
      <c r="B72" s="5"/>
      <c r="C72" s="8"/>
      <c r="D72" s="8"/>
    </row>
    <row r="73" spans="2:4" ht="9.75">
      <c r="B73" s="5"/>
      <c r="C73" s="8"/>
      <c r="D73" s="8"/>
    </row>
    <row r="74" spans="2:4" ht="9.75">
      <c r="B74" s="5"/>
      <c r="C74" s="8"/>
      <c r="D74" s="8"/>
    </row>
    <row r="75" spans="2:4" ht="9.75">
      <c r="B75" s="5"/>
      <c r="C75" s="8"/>
      <c r="D75" s="8"/>
    </row>
    <row r="76" spans="2:4" ht="9.75">
      <c r="B76" s="5"/>
      <c r="C76" s="8"/>
      <c r="D76" s="8"/>
    </row>
    <row r="77" spans="2:4" ht="9.75">
      <c r="B77" s="2"/>
      <c r="C77" s="8"/>
      <c r="D77" s="8"/>
    </row>
  </sheetData>
  <sheetProtection/>
  <mergeCells count="65">
    <mergeCell ref="U5:U6"/>
    <mergeCell ref="V5:V6"/>
    <mergeCell ref="W5:W6"/>
    <mergeCell ref="X5:X6"/>
    <mergeCell ref="Q5:Q6"/>
    <mergeCell ref="R5:R6"/>
    <mergeCell ref="S5:S6"/>
    <mergeCell ref="T5:T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C5:C6"/>
    <mergeCell ref="D5:D6"/>
    <mergeCell ref="S3:T4"/>
    <mergeCell ref="U3:V4"/>
    <mergeCell ref="W3:X4"/>
    <mergeCell ref="C3:D4"/>
    <mergeCell ref="A1:X1"/>
    <mergeCell ref="S2:X2"/>
    <mergeCell ref="E3:F4"/>
    <mergeCell ref="G3:H4"/>
    <mergeCell ref="A3:B6"/>
    <mergeCell ref="M5:M6"/>
    <mergeCell ref="I3:J4"/>
    <mergeCell ref="K3:L4"/>
    <mergeCell ref="M3:N4"/>
    <mergeCell ref="O3:P4"/>
    <mergeCell ref="Q3:R4"/>
    <mergeCell ref="A65:A66"/>
    <mergeCell ref="A61:A62"/>
    <mergeCell ref="A55:A56"/>
    <mergeCell ref="A57:A58"/>
    <mergeCell ref="A59:A60"/>
    <mergeCell ref="A8:A9"/>
    <mergeCell ref="A11:A12"/>
    <mergeCell ref="A13:A14"/>
    <mergeCell ref="A15:A16"/>
    <mergeCell ref="A19:A20"/>
    <mergeCell ref="A21:A22"/>
    <mergeCell ref="A17:A18"/>
    <mergeCell ref="A23:A24"/>
    <mergeCell ref="A25:A26"/>
    <mergeCell ref="A27:A28"/>
    <mergeCell ref="A29:A30"/>
    <mergeCell ref="A31:A32"/>
    <mergeCell ref="A37:A38"/>
    <mergeCell ref="A33:A34"/>
    <mergeCell ref="A35:A36"/>
    <mergeCell ref="A63:A64"/>
    <mergeCell ref="A47:A48"/>
    <mergeCell ref="A49:A50"/>
    <mergeCell ref="A51:A52"/>
    <mergeCell ref="A53:A54"/>
    <mergeCell ref="A39:A40"/>
    <mergeCell ref="A41:A42"/>
    <mergeCell ref="A43:A44"/>
    <mergeCell ref="A45:A46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2000-06-19T00:13:37Z</cp:lastPrinted>
  <dcterms:created xsi:type="dcterms:W3CDTF">1999-04-20T06:49:12Z</dcterms:created>
  <dcterms:modified xsi:type="dcterms:W3CDTF">2024-03-14T06:08:11Z</dcterms:modified>
  <cp:category/>
  <cp:version/>
  <cp:contentType/>
  <cp:contentStatus/>
</cp:coreProperties>
</file>