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主要港外国貿易額　比較表" sheetId="1" r:id="rId1"/>
  </sheets>
  <definedNames>
    <definedName name="_xlnm.Print_Area" localSheetId="0">'主要港外国貿易額　比較表'!$A$1:$J$17</definedName>
  </definedNames>
  <calcPr fullCalcOnLoad="1"/>
</workbook>
</file>

<file path=xl/sharedStrings.xml><?xml version="1.0" encoding="utf-8"?>
<sst xmlns="http://schemas.openxmlformats.org/spreadsheetml/2006/main" count="27" uniqueCount="22">
  <si>
    <t>名 古 屋 港</t>
  </si>
  <si>
    <t>東　京　港</t>
  </si>
  <si>
    <t>川　崎　港</t>
  </si>
  <si>
    <t>横　浜　港</t>
  </si>
  <si>
    <t>清　水　港</t>
  </si>
  <si>
    <t>四 日 市 港</t>
  </si>
  <si>
    <t>大　阪　港</t>
  </si>
  <si>
    <t>神　戸　港</t>
  </si>
  <si>
    <t>北 九 州 港</t>
  </si>
  <si>
    <t>博　多　港</t>
  </si>
  <si>
    <t>主要港外国貿易額 比較表</t>
  </si>
  <si>
    <t>合　計</t>
  </si>
  <si>
    <t>そ　の　他</t>
  </si>
  <si>
    <t>-</t>
  </si>
  <si>
    <t>(税関資料による)</t>
  </si>
  <si>
    <t>（単位:百万円）</t>
  </si>
  <si>
    <t>港　別</t>
  </si>
  <si>
    <t>構成比
（％）</t>
  </si>
  <si>
    <t>輸　出</t>
  </si>
  <si>
    <t>輸　入</t>
  </si>
  <si>
    <t>2</t>
  </si>
  <si>
    <t>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</si>
</sst>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_ ;[Red]\-#,##0.0\ "/>
    <numFmt numFmtId="179" formatCode="#,##0_ "/>
    <numFmt numFmtId="180" formatCode="0.0%"/>
    <numFmt numFmtId="181" formatCode="0.0_ "/>
    <numFmt numFmtId="182" formatCode="#,##0_);[Red]\(#,##0\)"/>
    <numFmt numFmtId="183" formatCode="0_);[Red]\(0\)"/>
    <numFmt numFmtId="184" formatCode="0.0_);[Red]\(0.0\)"/>
    <numFmt numFmtId="185" formatCode="0.00_);[Red]\(0.00\)"/>
    <numFmt numFmtId="186" formatCode="0.000_);[Red]\(0.000\)"/>
    <numFmt numFmtId="187" formatCode="#,##0.0;[Red]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b/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8" fontId="3" fillId="0" borderId="19" xfId="48" applyFont="1" applyFill="1" applyBorder="1" applyAlignment="1">
      <alignment horizontal="right" vertical="center" shrinkToFit="1"/>
    </xf>
    <xf numFmtId="184" fontId="6" fillId="0" borderId="20" xfId="48" applyNumberFormat="1" applyFont="1" applyFill="1" applyBorder="1" applyAlignment="1">
      <alignment horizontal="right" vertical="center" shrinkToFit="1"/>
    </xf>
    <xf numFmtId="184" fontId="6" fillId="0" borderId="21" xfId="48" applyNumberFormat="1" applyFont="1" applyFill="1" applyBorder="1" applyAlignment="1">
      <alignment horizontal="right" vertical="center" shrinkToFit="1"/>
    </xf>
    <xf numFmtId="184" fontId="3" fillId="0" borderId="22" xfId="48" applyNumberFormat="1" applyFont="1" applyFill="1" applyBorder="1" applyAlignment="1">
      <alignment horizontal="right" vertical="center" shrinkToFit="1"/>
    </xf>
    <xf numFmtId="184" fontId="3" fillId="0" borderId="23" xfId="48" applyNumberFormat="1" applyFont="1" applyFill="1" applyBorder="1" applyAlignment="1">
      <alignment horizontal="right" vertical="center" shrinkToFit="1"/>
    </xf>
    <xf numFmtId="184" fontId="3" fillId="0" borderId="24" xfId="48" applyNumberFormat="1" applyFont="1" applyFill="1" applyBorder="1" applyAlignment="1">
      <alignment horizontal="right" vertical="center" shrinkToFit="1"/>
    </xf>
    <xf numFmtId="184" fontId="3" fillId="0" borderId="25" xfId="48" applyNumberFormat="1" applyFont="1" applyFill="1" applyBorder="1" applyAlignment="1">
      <alignment horizontal="right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38" fontId="3" fillId="0" borderId="18" xfId="48" applyFont="1" applyFill="1" applyBorder="1" applyAlignment="1" quotePrefix="1">
      <alignment horizontal="right" vertical="center" shrinkToFit="1"/>
    </xf>
    <xf numFmtId="38" fontId="3" fillId="0" borderId="12" xfId="48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70" zoomScaleNormal="85" zoomScaleSheetLayoutView="70" zoomScalePageLayoutView="0" workbookViewId="0" topLeftCell="A1">
      <selection activeCell="A1" sqref="A1"/>
    </sheetView>
  </sheetViews>
  <sheetFormatPr defaultColWidth="9.00390625" defaultRowHeight="17.25" customHeight="1"/>
  <cols>
    <col min="1" max="1" width="13.625" style="6" customWidth="1"/>
    <col min="2" max="2" width="3.625" style="7" customWidth="1"/>
    <col min="3" max="3" width="16.125" style="8" customWidth="1"/>
    <col min="4" max="4" width="9.125" style="6" customWidth="1"/>
    <col min="5" max="5" width="3.625" style="6" customWidth="1"/>
    <col min="6" max="6" width="16.125" style="6" customWidth="1"/>
    <col min="7" max="7" width="9.125" style="6" customWidth="1"/>
    <col min="8" max="8" width="3.625" style="6" customWidth="1"/>
    <col min="9" max="9" width="16.125" style="6" customWidth="1"/>
    <col min="10" max="10" width="9.125" style="6" customWidth="1"/>
    <col min="11" max="11" width="11.625" style="6" bestFit="1" customWidth="1"/>
    <col min="12" max="16384" width="9.00390625" style="6" customWidth="1"/>
  </cols>
  <sheetData>
    <row r="1" spans="1:10" s="2" customFormat="1" ht="20.25">
      <c r="A1" s="19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" customHeight="1">
      <c r="A2" s="3"/>
      <c r="B2" s="4"/>
      <c r="C2" s="5"/>
      <c r="D2" s="4"/>
      <c r="E2" s="4"/>
      <c r="F2" s="4"/>
      <c r="G2" s="4"/>
      <c r="H2" s="4"/>
      <c r="I2" s="4"/>
      <c r="J2" s="4"/>
    </row>
    <row r="3" ht="17.25" customHeight="1" thickBot="1">
      <c r="J3" s="23" t="s">
        <v>15</v>
      </c>
    </row>
    <row r="4" spans="1:10" ht="60" customHeight="1">
      <c r="A4" s="9" t="s">
        <v>16</v>
      </c>
      <c r="B4" s="35" t="s">
        <v>11</v>
      </c>
      <c r="C4" s="35"/>
      <c r="D4" s="10" t="s">
        <v>17</v>
      </c>
      <c r="E4" s="36" t="s">
        <v>18</v>
      </c>
      <c r="F4" s="36"/>
      <c r="G4" s="10" t="s">
        <v>17</v>
      </c>
      <c r="H4" s="36" t="s">
        <v>19</v>
      </c>
      <c r="I4" s="36"/>
      <c r="J4" s="11" t="s">
        <v>17</v>
      </c>
    </row>
    <row r="5" spans="1:10" s="15" customFormat="1" ht="60" customHeight="1">
      <c r="A5" s="12" t="s">
        <v>11</v>
      </c>
      <c r="B5" s="13"/>
      <c r="C5" s="21">
        <v>159002141.044</v>
      </c>
      <c r="D5" s="27">
        <v>100</v>
      </c>
      <c r="E5" s="14"/>
      <c r="F5" s="21">
        <v>73093028.311</v>
      </c>
      <c r="G5" s="27">
        <v>100</v>
      </c>
      <c r="H5" s="14"/>
      <c r="I5" s="21">
        <v>85909112.733</v>
      </c>
      <c r="J5" s="28">
        <v>100</v>
      </c>
    </row>
    <row r="6" spans="1:11" ht="60" customHeight="1">
      <c r="A6" s="1" t="s">
        <v>0</v>
      </c>
      <c r="B6" s="33" t="s">
        <v>20</v>
      </c>
      <c r="C6" s="21">
        <v>17091267.37</v>
      </c>
      <c r="D6" s="29">
        <f aca="true" t="shared" si="0" ref="D6:D15">ROUND(C6/C$5*100,1)</f>
        <v>10.7</v>
      </c>
      <c r="E6" s="33">
        <v>1</v>
      </c>
      <c r="F6" s="34">
        <v>11374767.433</v>
      </c>
      <c r="G6" s="29">
        <f>ROUND(F6/F$5*100,1)</f>
        <v>15.6</v>
      </c>
      <c r="H6" s="33">
        <v>2</v>
      </c>
      <c r="I6" s="34">
        <v>5716499.937</v>
      </c>
      <c r="J6" s="30">
        <f>ROUND(I6/I$5*100,1)</f>
        <v>6.7</v>
      </c>
      <c r="K6" s="24"/>
    </row>
    <row r="7" spans="1:10" ht="60" customHeight="1">
      <c r="A7" s="1" t="s">
        <v>1</v>
      </c>
      <c r="B7" s="33" t="s">
        <v>21</v>
      </c>
      <c r="C7" s="21">
        <v>17141625.015</v>
      </c>
      <c r="D7" s="29">
        <f t="shared" si="0"/>
        <v>10.8</v>
      </c>
      <c r="E7" s="33">
        <v>3</v>
      </c>
      <c r="F7" s="34">
        <v>6137425.551</v>
      </c>
      <c r="G7" s="29">
        <f>ROUND(F7/F$5*100,1)</f>
        <v>8.4</v>
      </c>
      <c r="H7" s="33">
        <v>1</v>
      </c>
      <c r="I7" s="34">
        <v>11004199.464</v>
      </c>
      <c r="J7" s="30">
        <f>ROUND(I7/I$5*100,1)</f>
        <v>12.8</v>
      </c>
    </row>
    <row r="8" spans="1:10" ht="60" customHeight="1">
      <c r="A8" s="1" t="s">
        <v>2</v>
      </c>
      <c r="B8" s="33">
        <v>6</v>
      </c>
      <c r="C8" s="21">
        <v>4917100.034</v>
      </c>
      <c r="D8" s="29">
        <f t="shared" si="0"/>
        <v>3.1</v>
      </c>
      <c r="E8" s="33">
        <v>8</v>
      </c>
      <c r="F8" s="34">
        <v>1693637.519</v>
      </c>
      <c r="G8" s="29">
        <f>ROUND(F8/F$5*100,1)</f>
        <v>2.3</v>
      </c>
      <c r="H8" s="33">
        <v>5</v>
      </c>
      <c r="I8" s="34">
        <v>3223462.515</v>
      </c>
      <c r="J8" s="30">
        <f aca="true" t="shared" si="1" ref="J8:J15">ROUND(I8/I$5*100,1)</f>
        <v>3.8</v>
      </c>
    </row>
    <row r="9" spans="1:10" ht="60" customHeight="1">
      <c r="A9" s="1" t="s">
        <v>3</v>
      </c>
      <c r="B9" s="33">
        <v>3</v>
      </c>
      <c r="C9" s="21">
        <v>11734936.657</v>
      </c>
      <c r="D9" s="29">
        <f t="shared" si="0"/>
        <v>7.4</v>
      </c>
      <c r="E9" s="33">
        <v>2</v>
      </c>
      <c r="F9" s="34">
        <v>7117709.675</v>
      </c>
      <c r="G9" s="29">
        <f aca="true" t="shared" si="2" ref="G9:G15">ROUND(F9/F$5*100,1)</f>
        <v>9.7</v>
      </c>
      <c r="H9" s="33">
        <v>4</v>
      </c>
      <c r="I9" s="34">
        <v>4617226.982</v>
      </c>
      <c r="J9" s="30">
        <f t="shared" si="1"/>
        <v>5.4</v>
      </c>
    </row>
    <row r="10" spans="1:10" ht="60" customHeight="1">
      <c r="A10" s="1" t="s">
        <v>4</v>
      </c>
      <c r="B10" s="33">
        <v>9</v>
      </c>
      <c r="C10" s="21">
        <v>2738467.188</v>
      </c>
      <c r="D10" s="29">
        <f t="shared" si="0"/>
        <v>1.7</v>
      </c>
      <c r="E10" s="33">
        <v>7</v>
      </c>
      <c r="F10" s="34">
        <v>1782298.883</v>
      </c>
      <c r="G10" s="29">
        <f t="shared" si="2"/>
        <v>2.4</v>
      </c>
      <c r="H10" s="33">
        <v>10</v>
      </c>
      <c r="I10" s="34">
        <v>956168.305</v>
      </c>
      <c r="J10" s="30">
        <f t="shared" si="1"/>
        <v>1.1</v>
      </c>
    </row>
    <row r="11" spans="1:10" ht="60" customHeight="1">
      <c r="A11" s="1" t="s">
        <v>5</v>
      </c>
      <c r="B11" s="33">
        <v>7</v>
      </c>
      <c r="C11" s="21">
        <v>3413025.015</v>
      </c>
      <c r="D11" s="29">
        <f t="shared" si="0"/>
        <v>2.1</v>
      </c>
      <c r="E11" s="33">
        <v>10</v>
      </c>
      <c r="F11" s="34">
        <v>1006881.292</v>
      </c>
      <c r="G11" s="29">
        <f t="shared" si="2"/>
        <v>1.4</v>
      </c>
      <c r="H11" s="33">
        <v>7</v>
      </c>
      <c r="I11" s="34">
        <v>2406143.723</v>
      </c>
      <c r="J11" s="30">
        <f t="shared" si="1"/>
        <v>2.8</v>
      </c>
    </row>
    <row r="12" spans="1:10" ht="60" customHeight="1">
      <c r="A12" s="1" t="s">
        <v>6</v>
      </c>
      <c r="B12" s="33">
        <v>5</v>
      </c>
      <c r="C12" s="21">
        <v>8410178.855</v>
      </c>
      <c r="D12" s="29">
        <f t="shared" si="0"/>
        <v>5.3</v>
      </c>
      <c r="E12" s="33">
        <v>5</v>
      </c>
      <c r="F12" s="34">
        <v>3262814.179</v>
      </c>
      <c r="G12" s="29">
        <f t="shared" si="2"/>
        <v>4.5</v>
      </c>
      <c r="H12" s="33">
        <v>3</v>
      </c>
      <c r="I12" s="34">
        <v>5147364.676</v>
      </c>
      <c r="J12" s="30">
        <f t="shared" si="1"/>
        <v>6</v>
      </c>
    </row>
    <row r="13" spans="1:10" ht="60" customHeight="1">
      <c r="A13" s="1" t="s">
        <v>7</v>
      </c>
      <c r="B13" s="33">
        <v>4</v>
      </c>
      <c r="C13" s="21">
        <v>8627369.64</v>
      </c>
      <c r="D13" s="29">
        <f t="shared" si="0"/>
        <v>5.4</v>
      </c>
      <c r="E13" s="33">
        <v>4</v>
      </c>
      <c r="F13" s="34">
        <v>5485777.198</v>
      </c>
      <c r="G13" s="29">
        <f t="shared" si="2"/>
        <v>7.5</v>
      </c>
      <c r="H13" s="33">
        <v>6</v>
      </c>
      <c r="I13" s="34">
        <v>3141592.442</v>
      </c>
      <c r="J13" s="30">
        <f t="shared" si="1"/>
        <v>3.7</v>
      </c>
    </row>
    <row r="14" spans="1:11" ht="60" customHeight="1">
      <c r="A14" s="1" t="s">
        <v>8</v>
      </c>
      <c r="B14" s="33">
        <v>10</v>
      </c>
      <c r="C14" s="21">
        <v>2428840.406</v>
      </c>
      <c r="D14" s="29">
        <f t="shared" si="0"/>
        <v>1.5</v>
      </c>
      <c r="E14" s="33">
        <v>9</v>
      </c>
      <c r="F14" s="34">
        <v>1125732.795</v>
      </c>
      <c r="G14" s="29">
        <f t="shared" si="2"/>
        <v>1.5</v>
      </c>
      <c r="H14" s="33">
        <v>8</v>
      </c>
      <c r="I14" s="34">
        <v>1303107.611</v>
      </c>
      <c r="J14" s="30">
        <f t="shared" si="1"/>
        <v>1.5</v>
      </c>
      <c r="K14" s="25"/>
    </row>
    <row r="15" spans="1:11" ht="60" customHeight="1">
      <c r="A15" s="1" t="s">
        <v>9</v>
      </c>
      <c r="B15" s="33">
        <v>8</v>
      </c>
      <c r="C15" s="21">
        <v>2981203.657</v>
      </c>
      <c r="D15" s="29">
        <f t="shared" si="0"/>
        <v>1.9</v>
      </c>
      <c r="E15" s="33">
        <v>6</v>
      </c>
      <c r="F15" s="34">
        <v>1856164.558</v>
      </c>
      <c r="G15" s="29">
        <f t="shared" si="2"/>
        <v>2.5</v>
      </c>
      <c r="H15" s="33">
        <v>9</v>
      </c>
      <c r="I15" s="34">
        <v>1125039.099</v>
      </c>
      <c r="J15" s="30">
        <f t="shared" si="1"/>
        <v>1.3</v>
      </c>
      <c r="K15" s="25"/>
    </row>
    <row r="16" spans="1:11" ht="60" customHeight="1" thickBot="1">
      <c r="A16" s="16" t="s">
        <v>12</v>
      </c>
      <c r="B16" s="17" t="s">
        <v>13</v>
      </c>
      <c r="C16" s="22">
        <v>79518127.207</v>
      </c>
      <c r="D16" s="31">
        <f>100-SUM(D6:D15)</f>
        <v>50.1</v>
      </c>
      <c r="E16" s="17" t="s">
        <v>13</v>
      </c>
      <c r="F16" s="26">
        <v>32249819.228</v>
      </c>
      <c r="G16" s="31">
        <f>100-SUM(G6:G15)</f>
        <v>44.2</v>
      </c>
      <c r="H16" s="17" t="s">
        <v>13</v>
      </c>
      <c r="I16" s="26">
        <v>47268307.979</v>
      </c>
      <c r="J16" s="32">
        <f>100-SUM(J6:J15)</f>
        <v>54.9</v>
      </c>
      <c r="K16" s="25"/>
    </row>
    <row r="17" ht="17.25" customHeight="1">
      <c r="J17" s="23" t="s">
        <v>14</v>
      </c>
    </row>
    <row r="18" ht="17.25" customHeight="1">
      <c r="D18" s="20"/>
    </row>
  </sheetData>
  <sheetProtection/>
  <mergeCells count="3">
    <mergeCell ref="B4:C4"/>
    <mergeCell ref="E4:F4"/>
    <mergeCell ref="H4:I4"/>
  </mergeCells>
  <printOptions horizontalCentered="1"/>
  <pageMargins left="0.5905511811023623" right="0.3937007874015748" top="0.71" bottom="0.984251968503937" header="0.3937007874015748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2014-06-20T06:47:02Z</cp:lastPrinted>
  <dcterms:created xsi:type="dcterms:W3CDTF">1999-06-03T00:12:19Z</dcterms:created>
  <dcterms:modified xsi:type="dcterms:W3CDTF">2015-08-05T01:22:23Z</dcterms:modified>
  <cp:category/>
  <cp:version/>
  <cp:contentType/>
  <cp:contentStatus/>
</cp:coreProperties>
</file>