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25" activeTab="0"/>
  </bookViews>
  <sheets>
    <sheet name="移出コンテナ貨物　品種別年次推移表（５年比較）" sheetId="1" r:id="rId1"/>
  </sheets>
  <definedNames>
    <definedName name="_xlnm.Print_Area" localSheetId="0">'移出コンテナ貨物　品種別年次推移表（５年比較）'!$A$2:$L$86</definedName>
  </definedNames>
  <calcPr fullCalcOnLoad="1"/>
</workbook>
</file>

<file path=xl/sharedStrings.xml><?xml version="1.0" encoding="utf-8"?>
<sst xmlns="http://schemas.openxmlformats.org/spreadsheetml/2006/main" count="371" uniqueCount="94">
  <si>
    <t/>
  </si>
  <si>
    <t>移出コンテナ貨物　品種別年次推移表（５年比較）</t>
  </si>
  <si>
    <t>(単位：トン)</t>
  </si>
  <si>
    <t>品　　種　　別</t>
  </si>
  <si>
    <t>平成28</t>
  </si>
  <si>
    <t>年</t>
  </si>
  <si>
    <t>前年比(％)</t>
  </si>
  <si>
    <t>平成27</t>
  </si>
  <si>
    <t>平成26</t>
  </si>
  <si>
    <t>平成25</t>
  </si>
  <si>
    <t>平成24</t>
  </si>
  <si>
    <t>合    計</t>
  </si>
  <si>
    <t xml:space="preserve"> 1 麦</t>
  </si>
  <si>
    <t xml:space="preserve">- </t>
  </si>
  <si>
    <t xml:space="preserve"> 2 米</t>
  </si>
  <si>
    <t xml:space="preserve"> 3 とうもろこし</t>
  </si>
  <si>
    <t xml:space="preserve"> 4 豆類</t>
  </si>
  <si>
    <t xml:space="preserve"> 5 その他雑穀</t>
  </si>
  <si>
    <t xml:space="preserve"> 6 野菜･果物</t>
  </si>
  <si>
    <t xml:space="preserve"> 7 綿花</t>
  </si>
  <si>
    <t xml:space="preserve"> 8 その他農産品</t>
  </si>
  <si>
    <t xml:space="preserve"> 9 羊毛</t>
  </si>
  <si>
    <t>10 その他畜産品</t>
  </si>
  <si>
    <t>11 水産品</t>
  </si>
  <si>
    <t>12 原木</t>
  </si>
  <si>
    <t>13 製材</t>
  </si>
  <si>
    <t>14 樹脂類</t>
  </si>
  <si>
    <t>15 木材チップ</t>
  </si>
  <si>
    <t>16 その他林産品</t>
  </si>
  <si>
    <t>17 薪炭</t>
  </si>
  <si>
    <t>18 石炭</t>
  </si>
  <si>
    <t>19 鉄鉱石</t>
  </si>
  <si>
    <t>20 金属鉱</t>
  </si>
  <si>
    <t>21 砂利･砂</t>
  </si>
  <si>
    <t>22 石材</t>
  </si>
  <si>
    <t>23 原油</t>
  </si>
  <si>
    <t>24 りん鉱石</t>
  </si>
  <si>
    <t>25 石灰石</t>
  </si>
  <si>
    <t>26 原塩</t>
  </si>
  <si>
    <t>27 非金属鉱物</t>
  </si>
  <si>
    <t>28 鉄鋼</t>
  </si>
  <si>
    <t>29 鋼材</t>
  </si>
  <si>
    <t>30 非鉄金属</t>
  </si>
  <si>
    <t>31 金属製品</t>
  </si>
  <si>
    <t>32 鉄道車両</t>
  </si>
  <si>
    <t>33 完成自動車</t>
  </si>
  <si>
    <t>34 その他輸送用車両</t>
  </si>
  <si>
    <t>35 二輪自動車</t>
  </si>
  <si>
    <t>36 自動車部品</t>
  </si>
  <si>
    <t>37 その他輸送機械</t>
  </si>
  <si>
    <t>38 産業機械</t>
  </si>
  <si>
    <t>39 電気機械</t>
  </si>
  <si>
    <t>40 測量･光学･医療用機械</t>
  </si>
  <si>
    <t>41 事務用機器</t>
  </si>
  <si>
    <t>42 その他機械</t>
  </si>
  <si>
    <t>43 陶磁器</t>
  </si>
  <si>
    <t>44 セメント</t>
  </si>
  <si>
    <t>45 ガラス類</t>
  </si>
  <si>
    <t>46 窯業品</t>
  </si>
  <si>
    <t>47 重油</t>
  </si>
  <si>
    <t>48 石油製品</t>
  </si>
  <si>
    <t>49 ＬＮＧ(液化天然ガス)</t>
  </si>
  <si>
    <t>50 ＬＰＧ(液化石油ガス)</t>
  </si>
  <si>
    <t>51 その他石油製品</t>
  </si>
  <si>
    <t>52 コークス</t>
  </si>
  <si>
    <t>53 石炭製品</t>
  </si>
  <si>
    <t>54 化学薬品</t>
  </si>
  <si>
    <t>55 化学肥料</t>
  </si>
  <si>
    <t>56 その他化学工業品</t>
  </si>
  <si>
    <t>57 紙･パルプ</t>
  </si>
  <si>
    <t>58 糸及び紡績半製品</t>
  </si>
  <si>
    <t>59 その他繊維工業品</t>
  </si>
  <si>
    <t>60 砂糖</t>
  </si>
  <si>
    <t>61 製造食品</t>
  </si>
  <si>
    <t>62 飲料</t>
  </si>
  <si>
    <t>63 水</t>
  </si>
  <si>
    <t>64 たばこ</t>
  </si>
  <si>
    <t>65 その他食料工業品</t>
  </si>
  <si>
    <t>66 がん具</t>
  </si>
  <si>
    <t>67 衣服･身廻品･はきもの</t>
  </si>
  <si>
    <t>68 文具･運動用品類</t>
  </si>
  <si>
    <t>69 家具装備品</t>
  </si>
  <si>
    <t>70 その他日用品</t>
  </si>
  <si>
    <t>71 ゴム製品</t>
  </si>
  <si>
    <t>72 木製品</t>
  </si>
  <si>
    <t>73 その他製造工業品</t>
  </si>
  <si>
    <t>74 金属くず</t>
  </si>
  <si>
    <t>75 再利用資材</t>
  </si>
  <si>
    <t>76 動植物性製造飼肥料</t>
  </si>
  <si>
    <t>77 廃棄物</t>
  </si>
  <si>
    <t>78 廃土砂</t>
  </si>
  <si>
    <t>79 輸送用容器</t>
  </si>
  <si>
    <t>80 取合せ品</t>
  </si>
  <si>
    <t>81 分類不能のもの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</si>
</sst>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;[Red]\-#,##0.0"/>
    <numFmt numFmtId="178" formatCode="#,##0.000;[Red]\-#,##0.000"/>
    <numFmt numFmtId="179" formatCode="#,##0.0_ ;[Red]\-#,##0.0\ "/>
  </numFmts>
  <fonts count="43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8" fontId="0" fillId="0" borderId="0" xfId="48" applyFont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 shrinkToFi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10" xfId="0" applyNumberFormat="1" applyFont="1" applyBorder="1" applyAlignment="1">
      <alignment horizontal="right" vertical="center" shrinkToFit="1"/>
    </xf>
    <xf numFmtId="177" fontId="5" fillId="0" borderId="11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shrinkToFit="1"/>
    </xf>
    <xf numFmtId="38" fontId="5" fillId="0" borderId="0" xfId="48" applyFont="1" applyAlignment="1">
      <alignment/>
    </xf>
    <xf numFmtId="177" fontId="5" fillId="0" borderId="0" xfId="0" applyNumberFormat="1" applyFont="1" applyAlignment="1">
      <alignment/>
    </xf>
    <xf numFmtId="49" fontId="5" fillId="0" borderId="0" xfId="0" applyNumberFormat="1" applyFont="1" applyAlignment="1">
      <alignment shrinkToFit="1"/>
    </xf>
    <xf numFmtId="0" fontId="6" fillId="0" borderId="0" xfId="0" applyFont="1" applyAlignment="1">
      <alignment/>
    </xf>
    <xf numFmtId="0" fontId="3" fillId="0" borderId="12" xfId="0" applyFont="1" applyBorder="1" applyAlignment="1">
      <alignment shrinkToFit="1"/>
    </xf>
    <xf numFmtId="38" fontId="3" fillId="0" borderId="12" xfId="48" applyFont="1" applyBorder="1" applyAlignment="1">
      <alignment/>
    </xf>
    <xf numFmtId="177" fontId="3" fillId="0" borderId="12" xfId="0" applyNumberFormat="1" applyFont="1" applyBorder="1" applyAlignment="1">
      <alignment/>
    </xf>
    <xf numFmtId="177" fontId="5" fillId="0" borderId="13" xfId="0" applyNumberFormat="1" applyFont="1" applyBorder="1" applyAlignment="1">
      <alignment horizontal="right" vertical="center" shrinkToFit="1"/>
    </xf>
    <xf numFmtId="38" fontId="7" fillId="0" borderId="14" xfId="48" applyFont="1" applyBorder="1" applyAlignment="1">
      <alignment horizontal="left" vertical="center"/>
    </xf>
    <xf numFmtId="177" fontId="7" fillId="0" borderId="15" xfId="0" applyNumberFormat="1" applyFont="1" applyBorder="1" applyAlignment="1">
      <alignment horizontal="center" vertical="center"/>
    </xf>
    <xf numFmtId="38" fontId="7" fillId="0" borderId="15" xfId="48" applyFont="1" applyBorder="1" applyAlignment="1">
      <alignment horizontal="right" vertical="center" shrinkToFit="1"/>
    </xf>
    <xf numFmtId="38" fontId="7" fillId="0" borderId="16" xfId="48" applyFont="1" applyBorder="1" applyAlignment="1">
      <alignment horizontal="left" vertical="center"/>
    </xf>
    <xf numFmtId="38" fontId="7" fillId="0" borderId="17" xfId="48" applyFont="1" applyBorder="1" applyAlignment="1">
      <alignment horizontal="right" vertical="center" shrinkToFit="1"/>
    </xf>
    <xf numFmtId="0" fontId="7" fillId="0" borderId="18" xfId="0" applyFont="1" applyBorder="1" applyAlignment="1">
      <alignment horizontal="centerContinuous" vertical="center" shrinkToFit="1"/>
    </xf>
    <xf numFmtId="49" fontId="5" fillId="0" borderId="19" xfId="0" applyNumberFormat="1" applyFont="1" applyBorder="1" applyAlignment="1">
      <alignment horizontal="left" vertical="center" shrinkToFit="1"/>
    </xf>
    <xf numFmtId="49" fontId="5" fillId="0" borderId="20" xfId="0" applyNumberFormat="1" applyFont="1" applyBorder="1" applyAlignment="1">
      <alignment horizontal="left" vertical="center" shrinkToFit="1"/>
    </xf>
    <xf numFmtId="49" fontId="5" fillId="0" borderId="21" xfId="0" applyNumberFormat="1" applyFont="1" applyBorder="1" applyAlignment="1">
      <alignment horizontal="left" vertical="center" shrinkToFit="1"/>
    </xf>
    <xf numFmtId="177" fontId="8" fillId="0" borderId="0" xfId="48" applyNumberFormat="1" applyFont="1" applyAlignment="1">
      <alignment horizontal="center" shrinkToFit="1"/>
    </xf>
    <xf numFmtId="38" fontId="5" fillId="0" borderId="10" xfId="48" applyFont="1" applyBorder="1" applyAlignment="1" quotePrefix="1">
      <alignment horizontal="right" vertical="center" shrinkToFit="1"/>
    </xf>
    <xf numFmtId="38" fontId="5" fillId="0" borderId="22" xfId="48" applyFont="1" applyBorder="1" applyAlignment="1">
      <alignment horizontal="right" vertical="center" shrinkToFit="1"/>
    </xf>
    <xf numFmtId="38" fontId="5" fillId="0" borderId="13" xfId="48" applyFont="1" applyBorder="1" applyAlignment="1" quotePrefix="1">
      <alignment horizontal="right" vertical="center" shrinkToFit="1"/>
    </xf>
    <xf numFmtId="38" fontId="5" fillId="0" borderId="23" xfId="48" applyFont="1" applyBorder="1" applyAlignment="1">
      <alignment horizontal="right" vertical="center" shrinkToFit="1"/>
    </xf>
    <xf numFmtId="177" fontId="6" fillId="0" borderId="24" xfId="0" applyNumberFormat="1" applyFont="1" applyBorder="1" applyAlignment="1">
      <alignment horizontal="right" vertical="center" shrinkToFit="1"/>
    </xf>
    <xf numFmtId="177" fontId="0" fillId="0" borderId="25" xfId="0" applyNumberFormat="1" applyBorder="1" applyAlignment="1">
      <alignment/>
    </xf>
    <xf numFmtId="38" fontId="5" fillId="0" borderId="11" xfId="48" applyFont="1" applyBorder="1" applyAlignment="1" quotePrefix="1">
      <alignment horizontal="right" vertical="center" shrinkToFit="1"/>
    </xf>
    <xf numFmtId="38" fontId="5" fillId="0" borderId="26" xfId="48" applyFont="1" applyBorder="1" applyAlignment="1">
      <alignment horizontal="right" vertical="center" shrinkToFit="1"/>
    </xf>
    <xf numFmtId="38" fontId="5" fillId="0" borderId="11" xfId="48" applyFont="1" applyBorder="1" applyAlignment="1">
      <alignment horizontal="right" vertical="center" shrinkToFit="1"/>
    </xf>
    <xf numFmtId="38" fontId="5" fillId="0" borderId="10" xfId="48" applyFont="1" applyBorder="1" applyAlignment="1">
      <alignment horizontal="right" vertical="center" shrinkToFit="1"/>
    </xf>
    <xf numFmtId="38" fontId="5" fillId="0" borderId="13" xfId="48" applyFont="1" applyBorder="1" applyAlignment="1">
      <alignment horizontal="right" vertical="center" shrinkToFit="1"/>
    </xf>
    <xf numFmtId="38" fontId="5" fillId="0" borderId="27" xfId="48" applyFont="1" applyBorder="1" applyAlignment="1" quotePrefix="1">
      <alignment horizontal="right" vertical="center" shrinkToFit="1"/>
    </xf>
    <xf numFmtId="38" fontId="5" fillId="0" borderId="28" xfId="48" applyFont="1" applyBorder="1" applyAlignment="1">
      <alignment horizontal="right" vertical="center" shrinkToFit="1"/>
    </xf>
    <xf numFmtId="38" fontId="5" fillId="0" borderId="12" xfId="48" applyFont="1" applyBorder="1" applyAlignment="1" quotePrefix="1">
      <alignment horizontal="right" vertical="center" shrinkToFit="1"/>
    </xf>
    <xf numFmtId="38" fontId="5" fillId="0" borderId="29" xfId="48" applyFont="1" applyBorder="1" applyAlignment="1">
      <alignment horizontal="right" vertical="center" shrinkToFit="1"/>
    </xf>
    <xf numFmtId="38" fontId="5" fillId="0" borderId="0" xfId="48" applyFont="1" applyBorder="1" applyAlignment="1" quotePrefix="1">
      <alignment horizontal="right" vertical="center" shrinkToFit="1"/>
    </xf>
    <xf numFmtId="38" fontId="5" fillId="0" borderId="30" xfId="48" applyFont="1" applyBorder="1" applyAlignment="1">
      <alignment horizontal="right" vertical="center" shrinkToFit="1"/>
    </xf>
    <xf numFmtId="49" fontId="6" fillId="0" borderId="31" xfId="0" applyNumberFormat="1" applyFont="1" applyBorder="1" applyAlignment="1">
      <alignment horizontal="center" vertical="center" shrinkToFit="1"/>
    </xf>
    <xf numFmtId="0" fontId="0" fillId="0" borderId="32" xfId="0" applyBorder="1" applyAlignment="1">
      <alignment/>
    </xf>
    <xf numFmtId="38" fontId="6" fillId="0" borderId="33" xfId="48" applyNumberFormat="1" applyFont="1" applyBorder="1" applyAlignment="1">
      <alignment horizontal="right" vertical="center" shrinkToFit="1"/>
    </xf>
    <xf numFmtId="38" fontId="0" fillId="0" borderId="34" xfId="0" applyNumberFormat="1" applyBorder="1" applyAlignment="1">
      <alignment/>
    </xf>
    <xf numFmtId="38" fontId="0" fillId="0" borderId="35" xfId="0" applyNumberFormat="1" applyBorder="1" applyAlignment="1">
      <alignment/>
    </xf>
    <xf numFmtId="38" fontId="0" fillId="0" borderId="36" xfId="0" applyNumberFormat="1" applyBorder="1" applyAlignment="1">
      <alignment/>
    </xf>
    <xf numFmtId="38" fontId="3" fillId="0" borderId="12" xfId="48" applyFont="1" applyBorder="1" applyAlignment="1">
      <alignment horizontal="right"/>
    </xf>
    <xf numFmtId="38" fontId="0" fillId="0" borderId="37" xfId="0" applyNumberFormat="1" applyBorder="1" applyAlignment="1">
      <alignment/>
    </xf>
    <xf numFmtId="38" fontId="0" fillId="0" borderId="38" xfId="0" applyNumberFormat="1" applyBorder="1" applyAlignment="1">
      <alignment/>
    </xf>
    <xf numFmtId="38" fontId="5" fillId="0" borderId="0" xfId="48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SheetLayoutView="100" zoomScalePageLayoutView="0" workbookViewId="0" topLeftCell="A1">
      <selection activeCell="A1" sqref="A1:L1"/>
    </sheetView>
  </sheetViews>
  <sheetFormatPr defaultColWidth="8.796875" defaultRowHeight="14.25"/>
  <cols>
    <col min="1" max="1" width="25.5" style="5" bestFit="1" customWidth="1"/>
    <col min="2" max="2" width="9.59765625" style="3" customWidth="1"/>
    <col min="3" max="3" width="3.59765625" style="3" customWidth="1"/>
    <col min="4" max="4" width="11.59765625" style="4" customWidth="1"/>
    <col min="5" max="5" width="9.59765625" style="3" customWidth="1"/>
    <col min="6" max="6" width="3.59765625" style="3" customWidth="1"/>
    <col min="7" max="7" width="9.59765625" style="3" customWidth="1"/>
    <col min="8" max="8" width="3.59765625" style="3" customWidth="1"/>
    <col min="9" max="9" width="9.59765625" style="3" customWidth="1"/>
    <col min="10" max="10" width="3.59765625" style="3" customWidth="1"/>
    <col min="11" max="11" width="9.59765625" style="3" customWidth="1"/>
    <col min="12" max="12" width="3.59765625" style="3" customWidth="1"/>
    <col min="13" max="13" width="2.8984375" style="2" bestFit="1" customWidth="1"/>
    <col min="14" max="16384" width="9" style="2" customWidth="1"/>
  </cols>
  <sheetData>
    <row r="1" spans="1:12" s="6" customFormat="1" ht="21">
      <c r="A1" s="28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1" customFormat="1" ht="12" thickBot="1">
      <c r="A2" s="15"/>
      <c r="B2" s="16"/>
      <c r="C2" s="16"/>
      <c r="D2" s="17"/>
      <c r="E2" s="16"/>
      <c r="F2" s="16"/>
      <c r="G2" s="16"/>
      <c r="H2" s="16"/>
      <c r="I2" s="52" t="s">
        <v>2</v>
      </c>
      <c r="J2" s="52"/>
      <c r="K2" s="52"/>
      <c r="L2" s="52"/>
    </row>
    <row r="3" spans="1:12" s="7" customFormat="1" ht="18" customHeight="1" thickBot="1">
      <c r="A3" s="24" t="s">
        <v>3</v>
      </c>
      <c r="B3" s="23" t="s">
        <v>4</v>
      </c>
      <c r="C3" s="19" t="s">
        <v>5</v>
      </c>
      <c r="D3" s="20" t="s">
        <v>6</v>
      </c>
      <c r="E3" s="21" t="s">
        <v>7</v>
      </c>
      <c r="F3" s="19" t="s">
        <v>5</v>
      </c>
      <c r="G3" s="21" t="s">
        <v>8</v>
      </c>
      <c r="H3" s="19" t="s">
        <v>5</v>
      </c>
      <c r="I3" s="21" t="s">
        <v>9</v>
      </c>
      <c r="J3" s="19" t="s">
        <v>5</v>
      </c>
      <c r="K3" s="21" t="s">
        <v>10</v>
      </c>
      <c r="L3" s="22" t="s">
        <v>5</v>
      </c>
    </row>
    <row r="4" spans="1:12" s="14" customFormat="1" ht="12.75" customHeight="1" thickTop="1">
      <c r="A4" s="46" t="s">
        <v>11</v>
      </c>
      <c r="B4" s="48">
        <f>IF(SUM(B6:C86)=0,"- ",SUM(B6:C86))</f>
        <v>465246</v>
      </c>
      <c r="C4" s="49"/>
      <c r="D4" s="33">
        <f>IF(AND(SUM(B4)=0,SUM(E4)&lt;&gt;0),"全減",IF(AND(SUM(B4)&lt;&gt;0,SUM(E4)=0),"全増",IF(AND(SUM(E4)=0,SUM(B4)=0),"- ",(B4/E4*100))))</f>
        <v>113.773497700056</v>
      </c>
      <c r="E4" s="48">
        <f>IF(SUM(E6:F86)=0,"- ",SUM(E6:F86))</f>
        <v>408923</v>
      </c>
      <c r="F4" s="49"/>
      <c r="G4" s="48">
        <f>IF(SUM(G6:H86)=0,"- ",SUM(G6:H86))</f>
        <v>427035</v>
      </c>
      <c r="H4" s="49"/>
      <c r="I4" s="48">
        <f>IF(SUM(I6:J86)=0,"- ",SUM(I6:J86))</f>
        <v>349252</v>
      </c>
      <c r="J4" s="49"/>
      <c r="K4" s="48">
        <f>IF(SUM(K6:L86)=0,"- ",SUM(K6:L86))</f>
        <v>339990</v>
      </c>
      <c r="L4" s="53"/>
    </row>
    <row r="5" spans="1:12" s="7" customFormat="1" ht="12" customHeight="1">
      <c r="A5" s="47"/>
      <c r="B5" s="50"/>
      <c r="C5" s="51"/>
      <c r="D5" s="34"/>
      <c r="E5" s="50"/>
      <c r="F5" s="51"/>
      <c r="G5" s="50"/>
      <c r="H5" s="51"/>
      <c r="I5" s="50"/>
      <c r="J5" s="51"/>
      <c r="K5" s="50"/>
      <c r="L5" s="54"/>
    </row>
    <row r="6" spans="1:12" s="7" customFormat="1" ht="12">
      <c r="A6" s="25" t="s">
        <v>12</v>
      </c>
      <c r="B6" s="44" t="s">
        <v>13</v>
      </c>
      <c r="C6" s="45"/>
      <c r="D6" s="8" t="str">
        <f aca="true" t="shared" si="0" ref="D6:D37">IF(AND(SUM(B6)=0,SUM(E6)&lt;&gt;0),"全減",IF(AND(SUM(B6)&lt;&gt;0,SUM(E6)=0),"全増",IF(AND(SUM(E6)=0,SUM(B6)=0),"- ",(B6/E6*100))))</f>
        <v>- </v>
      </c>
      <c r="E6" s="29" t="s">
        <v>13</v>
      </c>
      <c r="F6" s="38"/>
      <c r="G6" s="29" t="s">
        <v>13</v>
      </c>
      <c r="H6" s="38"/>
      <c r="I6" s="29" t="s">
        <v>13</v>
      </c>
      <c r="J6" s="38"/>
      <c r="K6" s="29" t="s">
        <v>13</v>
      </c>
      <c r="L6" s="30"/>
    </row>
    <row r="7" spans="1:12" s="7" customFormat="1" ht="12">
      <c r="A7" s="25" t="s">
        <v>14</v>
      </c>
      <c r="B7" s="44" t="s">
        <v>13</v>
      </c>
      <c r="C7" s="45"/>
      <c r="D7" s="8" t="str">
        <f t="shared" si="0"/>
        <v>- </v>
      </c>
      <c r="E7" s="29" t="s">
        <v>13</v>
      </c>
      <c r="F7" s="38"/>
      <c r="G7" s="29" t="s">
        <v>13</v>
      </c>
      <c r="H7" s="38"/>
      <c r="I7" s="29" t="s">
        <v>13</v>
      </c>
      <c r="J7" s="38"/>
      <c r="K7" s="29" t="s">
        <v>13</v>
      </c>
      <c r="L7" s="30"/>
    </row>
    <row r="8" spans="1:12" s="7" customFormat="1" ht="12">
      <c r="A8" s="25" t="s">
        <v>15</v>
      </c>
      <c r="B8" s="44" t="s">
        <v>13</v>
      </c>
      <c r="C8" s="45"/>
      <c r="D8" s="8" t="str">
        <f t="shared" si="0"/>
        <v>- </v>
      </c>
      <c r="E8" s="29" t="s">
        <v>13</v>
      </c>
      <c r="F8" s="38"/>
      <c r="G8" s="29" t="s">
        <v>13</v>
      </c>
      <c r="H8" s="38"/>
      <c r="I8" s="29" t="s">
        <v>13</v>
      </c>
      <c r="J8" s="38"/>
      <c r="K8" s="29" t="s">
        <v>13</v>
      </c>
      <c r="L8" s="30"/>
    </row>
    <row r="9" spans="1:12" s="7" customFormat="1" ht="12">
      <c r="A9" s="25" t="s">
        <v>16</v>
      </c>
      <c r="B9" s="44">
        <v>360</v>
      </c>
      <c r="C9" s="45"/>
      <c r="D9" s="8">
        <f t="shared" si="0"/>
        <v>878.048780487805</v>
      </c>
      <c r="E9" s="29">
        <v>41</v>
      </c>
      <c r="F9" s="38"/>
      <c r="G9" s="29" t="s">
        <v>13</v>
      </c>
      <c r="H9" s="38"/>
      <c r="I9" s="29" t="s">
        <v>13</v>
      </c>
      <c r="J9" s="38"/>
      <c r="K9" s="29" t="s">
        <v>13</v>
      </c>
      <c r="L9" s="30"/>
    </row>
    <row r="10" spans="1:12" s="7" customFormat="1" ht="12">
      <c r="A10" s="25" t="s">
        <v>17</v>
      </c>
      <c r="B10" s="44" t="s">
        <v>13</v>
      </c>
      <c r="C10" s="45"/>
      <c r="D10" s="8" t="str">
        <f t="shared" si="0"/>
        <v>- </v>
      </c>
      <c r="E10" s="29" t="s">
        <v>13</v>
      </c>
      <c r="F10" s="38"/>
      <c r="G10" s="29" t="s">
        <v>13</v>
      </c>
      <c r="H10" s="38"/>
      <c r="I10" s="29" t="s">
        <v>13</v>
      </c>
      <c r="J10" s="38"/>
      <c r="K10" s="29" t="s">
        <v>13</v>
      </c>
      <c r="L10" s="30"/>
    </row>
    <row r="11" spans="1:12" s="7" customFormat="1" ht="12">
      <c r="A11" s="25" t="s">
        <v>18</v>
      </c>
      <c r="B11" s="44">
        <v>8</v>
      </c>
      <c r="C11" s="45"/>
      <c r="D11" s="8">
        <f t="shared" si="0"/>
        <v>57.14285714285714</v>
      </c>
      <c r="E11" s="29">
        <v>14</v>
      </c>
      <c r="F11" s="38"/>
      <c r="G11" s="29">
        <v>79</v>
      </c>
      <c r="H11" s="38"/>
      <c r="I11" s="29">
        <v>78</v>
      </c>
      <c r="J11" s="38"/>
      <c r="K11" s="29">
        <v>77</v>
      </c>
      <c r="L11" s="30"/>
    </row>
    <row r="12" spans="1:12" s="7" customFormat="1" ht="12">
      <c r="A12" s="25" t="s">
        <v>19</v>
      </c>
      <c r="B12" s="44" t="s">
        <v>13</v>
      </c>
      <c r="C12" s="45"/>
      <c r="D12" s="8" t="str">
        <f t="shared" si="0"/>
        <v>- </v>
      </c>
      <c r="E12" s="29" t="s">
        <v>13</v>
      </c>
      <c r="F12" s="38"/>
      <c r="G12" s="29" t="s">
        <v>13</v>
      </c>
      <c r="H12" s="38"/>
      <c r="I12" s="29" t="s">
        <v>13</v>
      </c>
      <c r="J12" s="38"/>
      <c r="K12" s="29" t="s">
        <v>13</v>
      </c>
      <c r="L12" s="30"/>
    </row>
    <row r="13" spans="1:12" s="7" customFormat="1" ht="12">
      <c r="A13" s="25" t="s">
        <v>20</v>
      </c>
      <c r="B13" s="44">
        <v>99</v>
      </c>
      <c r="C13" s="45"/>
      <c r="D13" s="8" t="str">
        <f t="shared" si="0"/>
        <v>全増</v>
      </c>
      <c r="E13" s="29" t="s">
        <v>13</v>
      </c>
      <c r="F13" s="38"/>
      <c r="G13" s="29" t="s">
        <v>13</v>
      </c>
      <c r="H13" s="38"/>
      <c r="I13" s="29">
        <v>208</v>
      </c>
      <c r="J13" s="38"/>
      <c r="K13" s="29" t="s">
        <v>13</v>
      </c>
      <c r="L13" s="30"/>
    </row>
    <row r="14" spans="1:12" s="7" customFormat="1" ht="12">
      <c r="A14" s="25" t="s">
        <v>21</v>
      </c>
      <c r="B14" s="44" t="s">
        <v>13</v>
      </c>
      <c r="C14" s="45"/>
      <c r="D14" s="8" t="str">
        <f t="shared" si="0"/>
        <v>- </v>
      </c>
      <c r="E14" s="29" t="s">
        <v>13</v>
      </c>
      <c r="F14" s="38"/>
      <c r="G14" s="29" t="s">
        <v>13</v>
      </c>
      <c r="H14" s="38"/>
      <c r="I14" s="29" t="s">
        <v>13</v>
      </c>
      <c r="J14" s="38"/>
      <c r="K14" s="29" t="s">
        <v>13</v>
      </c>
      <c r="L14" s="30"/>
    </row>
    <row r="15" spans="1:12" s="7" customFormat="1" ht="12">
      <c r="A15" s="25" t="s">
        <v>22</v>
      </c>
      <c r="B15" s="44">
        <v>490</v>
      </c>
      <c r="C15" s="45"/>
      <c r="D15" s="8">
        <f t="shared" si="0"/>
        <v>1000</v>
      </c>
      <c r="E15" s="29">
        <v>49</v>
      </c>
      <c r="F15" s="38"/>
      <c r="G15" s="29" t="s">
        <v>13</v>
      </c>
      <c r="H15" s="38"/>
      <c r="I15" s="29" t="s">
        <v>13</v>
      </c>
      <c r="J15" s="38"/>
      <c r="K15" s="29" t="s">
        <v>13</v>
      </c>
      <c r="L15" s="30"/>
    </row>
    <row r="16" spans="1:12" s="7" customFormat="1" ht="12">
      <c r="A16" s="26" t="s">
        <v>23</v>
      </c>
      <c r="B16" s="40">
        <v>20</v>
      </c>
      <c r="C16" s="41"/>
      <c r="D16" s="18" t="str">
        <f t="shared" si="0"/>
        <v>全増</v>
      </c>
      <c r="E16" s="31" t="s">
        <v>13</v>
      </c>
      <c r="F16" s="39"/>
      <c r="G16" s="31" t="s">
        <v>13</v>
      </c>
      <c r="H16" s="39"/>
      <c r="I16" s="31" t="s">
        <v>13</v>
      </c>
      <c r="J16" s="39"/>
      <c r="K16" s="31">
        <v>19</v>
      </c>
      <c r="L16" s="32"/>
    </row>
    <row r="17" spans="1:12" s="7" customFormat="1" ht="12">
      <c r="A17" s="25" t="s">
        <v>24</v>
      </c>
      <c r="B17" s="44" t="s">
        <v>13</v>
      </c>
      <c r="C17" s="45"/>
      <c r="D17" s="8" t="str">
        <f t="shared" si="0"/>
        <v>- </v>
      </c>
      <c r="E17" s="29" t="s">
        <v>13</v>
      </c>
      <c r="F17" s="38"/>
      <c r="G17" s="29" t="s">
        <v>13</v>
      </c>
      <c r="H17" s="38"/>
      <c r="I17" s="29">
        <v>3</v>
      </c>
      <c r="J17" s="38"/>
      <c r="K17" s="29" t="s">
        <v>13</v>
      </c>
      <c r="L17" s="30"/>
    </row>
    <row r="18" spans="1:12" s="7" customFormat="1" ht="12">
      <c r="A18" s="25" t="s">
        <v>25</v>
      </c>
      <c r="B18" s="44" t="s">
        <v>13</v>
      </c>
      <c r="C18" s="45"/>
      <c r="D18" s="8" t="str">
        <f t="shared" si="0"/>
        <v>- </v>
      </c>
      <c r="E18" s="29" t="s">
        <v>13</v>
      </c>
      <c r="F18" s="38"/>
      <c r="G18" s="29">
        <v>39</v>
      </c>
      <c r="H18" s="38"/>
      <c r="I18" s="29" t="s">
        <v>13</v>
      </c>
      <c r="J18" s="38"/>
      <c r="K18" s="29">
        <v>26</v>
      </c>
      <c r="L18" s="30"/>
    </row>
    <row r="19" spans="1:12" s="7" customFormat="1" ht="12">
      <c r="A19" s="25" t="s">
        <v>26</v>
      </c>
      <c r="B19" s="44" t="s">
        <v>13</v>
      </c>
      <c r="C19" s="45"/>
      <c r="D19" s="8" t="str">
        <f t="shared" si="0"/>
        <v>- </v>
      </c>
      <c r="E19" s="29" t="s">
        <v>13</v>
      </c>
      <c r="F19" s="38"/>
      <c r="G19" s="29" t="s">
        <v>13</v>
      </c>
      <c r="H19" s="38"/>
      <c r="I19" s="29" t="s">
        <v>13</v>
      </c>
      <c r="J19" s="38"/>
      <c r="K19" s="29" t="s">
        <v>13</v>
      </c>
      <c r="L19" s="30"/>
    </row>
    <row r="20" spans="1:12" s="7" customFormat="1" ht="12">
      <c r="A20" s="25" t="s">
        <v>27</v>
      </c>
      <c r="B20" s="44" t="s">
        <v>13</v>
      </c>
      <c r="C20" s="45"/>
      <c r="D20" s="8" t="str">
        <f t="shared" si="0"/>
        <v>- </v>
      </c>
      <c r="E20" s="29" t="s">
        <v>13</v>
      </c>
      <c r="F20" s="38"/>
      <c r="G20" s="29" t="s">
        <v>13</v>
      </c>
      <c r="H20" s="38"/>
      <c r="I20" s="29" t="s">
        <v>13</v>
      </c>
      <c r="J20" s="38"/>
      <c r="K20" s="29" t="s">
        <v>13</v>
      </c>
      <c r="L20" s="30"/>
    </row>
    <row r="21" spans="1:12" s="7" customFormat="1" ht="12">
      <c r="A21" s="25" t="s">
        <v>28</v>
      </c>
      <c r="B21" s="44" t="s">
        <v>13</v>
      </c>
      <c r="C21" s="45"/>
      <c r="D21" s="8" t="str">
        <f t="shared" si="0"/>
        <v>- </v>
      </c>
      <c r="E21" s="29" t="s">
        <v>13</v>
      </c>
      <c r="F21" s="38"/>
      <c r="G21" s="29" t="s">
        <v>13</v>
      </c>
      <c r="H21" s="38"/>
      <c r="I21" s="29" t="s">
        <v>13</v>
      </c>
      <c r="J21" s="38"/>
      <c r="K21" s="29" t="s">
        <v>13</v>
      </c>
      <c r="L21" s="30"/>
    </row>
    <row r="22" spans="1:12" s="7" customFormat="1" ht="12">
      <c r="A22" s="26" t="s">
        <v>29</v>
      </c>
      <c r="B22" s="40" t="s">
        <v>13</v>
      </c>
      <c r="C22" s="41"/>
      <c r="D22" s="18" t="str">
        <f t="shared" si="0"/>
        <v>- </v>
      </c>
      <c r="E22" s="31" t="s">
        <v>13</v>
      </c>
      <c r="F22" s="39"/>
      <c r="G22" s="31" t="s">
        <v>13</v>
      </c>
      <c r="H22" s="39"/>
      <c r="I22" s="31" t="s">
        <v>13</v>
      </c>
      <c r="J22" s="39"/>
      <c r="K22" s="31" t="s">
        <v>13</v>
      </c>
      <c r="L22" s="32"/>
    </row>
    <row r="23" spans="1:12" s="7" customFormat="1" ht="12">
      <c r="A23" s="25" t="s">
        <v>30</v>
      </c>
      <c r="B23" s="44" t="s">
        <v>13</v>
      </c>
      <c r="C23" s="45"/>
      <c r="D23" s="8" t="str">
        <f t="shared" si="0"/>
        <v>- </v>
      </c>
      <c r="E23" s="29" t="s">
        <v>13</v>
      </c>
      <c r="F23" s="38"/>
      <c r="G23" s="29" t="s">
        <v>13</v>
      </c>
      <c r="H23" s="38"/>
      <c r="I23" s="29" t="s">
        <v>13</v>
      </c>
      <c r="J23" s="38"/>
      <c r="K23" s="29" t="s">
        <v>13</v>
      </c>
      <c r="L23" s="30"/>
    </row>
    <row r="24" spans="1:12" s="7" customFormat="1" ht="12">
      <c r="A24" s="25" t="s">
        <v>31</v>
      </c>
      <c r="B24" s="44" t="s">
        <v>13</v>
      </c>
      <c r="C24" s="45"/>
      <c r="D24" s="8" t="str">
        <f t="shared" si="0"/>
        <v>- </v>
      </c>
      <c r="E24" s="29" t="s">
        <v>13</v>
      </c>
      <c r="F24" s="38"/>
      <c r="G24" s="29" t="s">
        <v>13</v>
      </c>
      <c r="H24" s="38"/>
      <c r="I24" s="29" t="s">
        <v>13</v>
      </c>
      <c r="J24" s="38"/>
      <c r="K24" s="29" t="s">
        <v>13</v>
      </c>
      <c r="L24" s="30"/>
    </row>
    <row r="25" spans="1:12" s="7" customFormat="1" ht="12">
      <c r="A25" s="25" t="s">
        <v>32</v>
      </c>
      <c r="B25" s="44" t="s">
        <v>13</v>
      </c>
      <c r="C25" s="45"/>
      <c r="D25" s="8" t="str">
        <f t="shared" si="0"/>
        <v>- </v>
      </c>
      <c r="E25" s="29" t="s">
        <v>13</v>
      </c>
      <c r="F25" s="38"/>
      <c r="G25" s="29" t="s">
        <v>13</v>
      </c>
      <c r="H25" s="38"/>
      <c r="I25" s="29" t="s">
        <v>13</v>
      </c>
      <c r="J25" s="38"/>
      <c r="K25" s="29" t="s">
        <v>13</v>
      </c>
      <c r="L25" s="30"/>
    </row>
    <row r="26" spans="1:12" s="7" customFormat="1" ht="12">
      <c r="A26" s="25" t="s">
        <v>33</v>
      </c>
      <c r="B26" s="44" t="s">
        <v>13</v>
      </c>
      <c r="C26" s="45"/>
      <c r="D26" s="8" t="str">
        <f t="shared" si="0"/>
        <v>- </v>
      </c>
      <c r="E26" s="29" t="s">
        <v>13</v>
      </c>
      <c r="F26" s="38"/>
      <c r="G26" s="29" t="s">
        <v>13</v>
      </c>
      <c r="H26" s="38"/>
      <c r="I26" s="29" t="s">
        <v>13</v>
      </c>
      <c r="J26" s="38"/>
      <c r="K26" s="29" t="s">
        <v>13</v>
      </c>
      <c r="L26" s="30"/>
    </row>
    <row r="27" spans="1:12" s="7" customFormat="1" ht="12">
      <c r="A27" s="25" t="s">
        <v>34</v>
      </c>
      <c r="B27" s="44" t="s">
        <v>13</v>
      </c>
      <c r="C27" s="45"/>
      <c r="D27" s="8" t="str">
        <f t="shared" si="0"/>
        <v>- </v>
      </c>
      <c r="E27" s="29" t="s">
        <v>13</v>
      </c>
      <c r="F27" s="38"/>
      <c r="G27" s="29" t="s">
        <v>13</v>
      </c>
      <c r="H27" s="38"/>
      <c r="I27" s="29">
        <v>38</v>
      </c>
      <c r="J27" s="38"/>
      <c r="K27" s="29" t="s">
        <v>13</v>
      </c>
      <c r="L27" s="30"/>
    </row>
    <row r="28" spans="1:12" s="7" customFormat="1" ht="12">
      <c r="A28" s="25" t="s">
        <v>35</v>
      </c>
      <c r="B28" s="44" t="s">
        <v>13</v>
      </c>
      <c r="C28" s="45"/>
      <c r="D28" s="8" t="str">
        <f t="shared" si="0"/>
        <v>- </v>
      </c>
      <c r="E28" s="29" t="s">
        <v>13</v>
      </c>
      <c r="F28" s="38"/>
      <c r="G28" s="29" t="s">
        <v>13</v>
      </c>
      <c r="H28" s="38"/>
      <c r="I28" s="29" t="s">
        <v>13</v>
      </c>
      <c r="J28" s="38"/>
      <c r="K28" s="29" t="s">
        <v>13</v>
      </c>
      <c r="L28" s="30"/>
    </row>
    <row r="29" spans="1:12" s="7" customFormat="1" ht="12">
      <c r="A29" s="25" t="s">
        <v>36</v>
      </c>
      <c r="B29" s="44" t="s">
        <v>13</v>
      </c>
      <c r="C29" s="45"/>
      <c r="D29" s="8" t="str">
        <f t="shared" si="0"/>
        <v>- </v>
      </c>
      <c r="E29" s="29" t="s">
        <v>13</v>
      </c>
      <c r="F29" s="38"/>
      <c r="G29" s="29" t="s">
        <v>13</v>
      </c>
      <c r="H29" s="38"/>
      <c r="I29" s="29" t="s">
        <v>13</v>
      </c>
      <c r="J29" s="38"/>
      <c r="K29" s="29" t="s">
        <v>13</v>
      </c>
      <c r="L29" s="30"/>
    </row>
    <row r="30" spans="1:12" s="7" customFormat="1" ht="12">
      <c r="A30" s="25" t="s">
        <v>37</v>
      </c>
      <c r="B30" s="44" t="s">
        <v>13</v>
      </c>
      <c r="C30" s="45"/>
      <c r="D30" s="8" t="str">
        <f t="shared" si="0"/>
        <v>- </v>
      </c>
      <c r="E30" s="29" t="s">
        <v>13</v>
      </c>
      <c r="F30" s="38"/>
      <c r="G30" s="29" t="s">
        <v>13</v>
      </c>
      <c r="H30" s="38"/>
      <c r="I30" s="29" t="s">
        <v>13</v>
      </c>
      <c r="J30" s="38"/>
      <c r="K30" s="29" t="s">
        <v>13</v>
      </c>
      <c r="L30" s="30"/>
    </row>
    <row r="31" spans="1:12" s="7" customFormat="1" ht="12">
      <c r="A31" s="25" t="s">
        <v>38</v>
      </c>
      <c r="B31" s="44" t="s">
        <v>13</v>
      </c>
      <c r="C31" s="45"/>
      <c r="D31" s="8" t="str">
        <f t="shared" si="0"/>
        <v>- </v>
      </c>
      <c r="E31" s="29" t="s">
        <v>13</v>
      </c>
      <c r="F31" s="38"/>
      <c r="G31" s="29" t="s">
        <v>13</v>
      </c>
      <c r="H31" s="38"/>
      <c r="I31" s="29" t="s">
        <v>13</v>
      </c>
      <c r="J31" s="38"/>
      <c r="K31" s="29" t="s">
        <v>13</v>
      </c>
      <c r="L31" s="30"/>
    </row>
    <row r="32" spans="1:12" s="7" customFormat="1" ht="12">
      <c r="A32" s="26" t="s">
        <v>39</v>
      </c>
      <c r="B32" s="40">
        <v>56</v>
      </c>
      <c r="C32" s="41"/>
      <c r="D32" s="18" t="str">
        <f t="shared" si="0"/>
        <v>全増</v>
      </c>
      <c r="E32" s="31" t="s">
        <v>13</v>
      </c>
      <c r="F32" s="39"/>
      <c r="G32" s="31" t="s">
        <v>13</v>
      </c>
      <c r="H32" s="39"/>
      <c r="I32" s="31" t="s">
        <v>13</v>
      </c>
      <c r="J32" s="39"/>
      <c r="K32" s="31" t="s">
        <v>13</v>
      </c>
      <c r="L32" s="32"/>
    </row>
    <row r="33" spans="1:12" s="7" customFormat="1" ht="12">
      <c r="A33" s="25" t="s">
        <v>40</v>
      </c>
      <c r="B33" s="44" t="s">
        <v>13</v>
      </c>
      <c r="C33" s="45"/>
      <c r="D33" s="8" t="str">
        <f t="shared" si="0"/>
        <v>- </v>
      </c>
      <c r="E33" s="29" t="s">
        <v>13</v>
      </c>
      <c r="F33" s="38"/>
      <c r="G33" s="29" t="s">
        <v>13</v>
      </c>
      <c r="H33" s="38"/>
      <c r="I33" s="29" t="s">
        <v>13</v>
      </c>
      <c r="J33" s="38"/>
      <c r="K33" s="29" t="s">
        <v>13</v>
      </c>
      <c r="L33" s="30"/>
    </row>
    <row r="34" spans="1:12" s="7" customFormat="1" ht="12">
      <c r="A34" s="25" t="s">
        <v>41</v>
      </c>
      <c r="B34" s="44">
        <v>208</v>
      </c>
      <c r="C34" s="45"/>
      <c r="D34" s="8">
        <f t="shared" si="0"/>
        <v>54.88126649076517</v>
      </c>
      <c r="E34" s="29">
        <v>379</v>
      </c>
      <c r="F34" s="38"/>
      <c r="G34" s="29">
        <v>1445</v>
      </c>
      <c r="H34" s="38"/>
      <c r="I34" s="29">
        <v>5</v>
      </c>
      <c r="J34" s="38"/>
      <c r="K34" s="29" t="s">
        <v>13</v>
      </c>
      <c r="L34" s="30"/>
    </row>
    <row r="35" spans="1:12" s="7" customFormat="1" ht="12">
      <c r="A35" s="25" t="s">
        <v>42</v>
      </c>
      <c r="B35" s="44" t="s">
        <v>13</v>
      </c>
      <c r="C35" s="45"/>
      <c r="D35" s="8" t="str">
        <f t="shared" si="0"/>
        <v>全減</v>
      </c>
      <c r="E35" s="29">
        <v>38</v>
      </c>
      <c r="F35" s="38"/>
      <c r="G35" s="29">
        <v>146</v>
      </c>
      <c r="H35" s="38"/>
      <c r="I35" s="29" t="s">
        <v>13</v>
      </c>
      <c r="J35" s="38"/>
      <c r="K35" s="29" t="s">
        <v>13</v>
      </c>
      <c r="L35" s="30"/>
    </row>
    <row r="36" spans="1:12" s="7" customFormat="1" ht="12">
      <c r="A36" s="25" t="s">
        <v>43</v>
      </c>
      <c r="B36" s="44">
        <v>901</v>
      </c>
      <c r="C36" s="45"/>
      <c r="D36" s="8">
        <f t="shared" si="0"/>
        <v>84.12698412698413</v>
      </c>
      <c r="E36" s="29">
        <v>1071</v>
      </c>
      <c r="F36" s="38"/>
      <c r="G36" s="29">
        <v>1749</v>
      </c>
      <c r="H36" s="38"/>
      <c r="I36" s="29">
        <v>1687</v>
      </c>
      <c r="J36" s="38"/>
      <c r="K36" s="29">
        <v>1498</v>
      </c>
      <c r="L36" s="30"/>
    </row>
    <row r="37" spans="1:12" s="7" customFormat="1" ht="12">
      <c r="A37" s="25" t="s">
        <v>44</v>
      </c>
      <c r="B37" s="44" t="s">
        <v>13</v>
      </c>
      <c r="C37" s="45"/>
      <c r="D37" s="8" t="str">
        <f t="shared" si="0"/>
        <v>- </v>
      </c>
      <c r="E37" s="29" t="s">
        <v>13</v>
      </c>
      <c r="F37" s="38"/>
      <c r="G37" s="29" t="s">
        <v>13</v>
      </c>
      <c r="H37" s="38"/>
      <c r="I37" s="29" t="s">
        <v>13</v>
      </c>
      <c r="J37" s="38"/>
      <c r="K37" s="29" t="s">
        <v>13</v>
      </c>
      <c r="L37" s="30"/>
    </row>
    <row r="38" spans="1:12" s="7" customFormat="1" ht="12">
      <c r="A38" s="25" t="s">
        <v>45</v>
      </c>
      <c r="B38" s="44" t="s">
        <v>13</v>
      </c>
      <c r="C38" s="45"/>
      <c r="D38" s="8" t="str">
        <f aca="true" t="shared" si="1" ref="D38:D69">IF(AND(SUM(B38)=0,SUM(E38)&lt;&gt;0),"全減",IF(AND(SUM(B38)&lt;&gt;0,SUM(E38)=0),"全増",IF(AND(SUM(E38)=0,SUM(B38)=0),"- ",(B38/E38*100))))</f>
        <v>- </v>
      </c>
      <c r="E38" s="29" t="s">
        <v>13</v>
      </c>
      <c r="F38" s="38"/>
      <c r="G38" s="29">
        <v>12</v>
      </c>
      <c r="H38" s="38"/>
      <c r="I38" s="29" t="s">
        <v>13</v>
      </c>
      <c r="J38" s="38"/>
      <c r="K38" s="29">
        <v>10</v>
      </c>
      <c r="L38" s="30"/>
    </row>
    <row r="39" spans="1:12" s="7" customFormat="1" ht="12">
      <c r="A39" s="25" t="s">
        <v>46</v>
      </c>
      <c r="B39" s="44" t="s">
        <v>13</v>
      </c>
      <c r="C39" s="45"/>
      <c r="D39" s="8" t="str">
        <f t="shared" si="1"/>
        <v>全減</v>
      </c>
      <c r="E39" s="29">
        <v>363</v>
      </c>
      <c r="F39" s="38"/>
      <c r="G39" s="29">
        <v>42</v>
      </c>
      <c r="H39" s="38"/>
      <c r="I39" s="29" t="s">
        <v>13</v>
      </c>
      <c r="J39" s="38"/>
      <c r="K39" s="29" t="s">
        <v>13</v>
      </c>
      <c r="L39" s="30"/>
    </row>
    <row r="40" spans="1:12" s="7" customFormat="1" ht="12">
      <c r="A40" s="25" t="s">
        <v>47</v>
      </c>
      <c r="B40" s="44" t="s">
        <v>13</v>
      </c>
      <c r="C40" s="45"/>
      <c r="D40" s="8" t="str">
        <f t="shared" si="1"/>
        <v>- </v>
      </c>
      <c r="E40" s="29" t="s">
        <v>13</v>
      </c>
      <c r="F40" s="38"/>
      <c r="G40" s="29" t="s">
        <v>13</v>
      </c>
      <c r="H40" s="38"/>
      <c r="I40" s="29" t="s">
        <v>13</v>
      </c>
      <c r="J40" s="38"/>
      <c r="K40" s="29" t="s">
        <v>13</v>
      </c>
      <c r="L40" s="30"/>
    </row>
    <row r="41" spans="1:12" s="7" customFormat="1" ht="12">
      <c r="A41" s="25" t="s">
        <v>48</v>
      </c>
      <c r="B41" s="44">
        <v>390225</v>
      </c>
      <c r="C41" s="45"/>
      <c r="D41" s="8">
        <f t="shared" si="1"/>
        <v>114.9654713223423</v>
      </c>
      <c r="E41" s="29">
        <v>339428</v>
      </c>
      <c r="F41" s="38"/>
      <c r="G41" s="29">
        <v>358981</v>
      </c>
      <c r="H41" s="38"/>
      <c r="I41" s="29">
        <v>298412</v>
      </c>
      <c r="J41" s="38"/>
      <c r="K41" s="29">
        <v>283985</v>
      </c>
      <c r="L41" s="30"/>
    </row>
    <row r="42" spans="1:12" s="7" customFormat="1" ht="12">
      <c r="A42" s="25" t="s">
        <v>49</v>
      </c>
      <c r="B42" s="44">
        <v>30</v>
      </c>
      <c r="C42" s="45"/>
      <c r="D42" s="8">
        <f t="shared" si="1"/>
        <v>83.33333333333334</v>
      </c>
      <c r="E42" s="29">
        <v>36</v>
      </c>
      <c r="F42" s="38"/>
      <c r="G42" s="29">
        <v>100</v>
      </c>
      <c r="H42" s="38"/>
      <c r="I42" s="29">
        <v>5</v>
      </c>
      <c r="J42" s="38"/>
      <c r="K42" s="29" t="s">
        <v>13</v>
      </c>
      <c r="L42" s="30"/>
    </row>
    <row r="43" spans="1:12" s="7" customFormat="1" ht="12">
      <c r="A43" s="25" t="s">
        <v>50</v>
      </c>
      <c r="B43" s="44">
        <v>4431</v>
      </c>
      <c r="C43" s="45"/>
      <c r="D43" s="8">
        <f t="shared" si="1"/>
        <v>271.0091743119266</v>
      </c>
      <c r="E43" s="29">
        <v>1635</v>
      </c>
      <c r="F43" s="38"/>
      <c r="G43" s="29">
        <v>2920</v>
      </c>
      <c r="H43" s="38"/>
      <c r="I43" s="29">
        <v>4070</v>
      </c>
      <c r="J43" s="38"/>
      <c r="K43" s="29">
        <v>3513</v>
      </c>
      <c r="L43" s="30"/>
    </row>
    <row r="44" spans="1:12" s="7" customFormat="1" ht="12">
      <c r="A44" s="25" t="s">
        <v>51</v>
      </c>
      <c r="B44" s="44">
        <v>24</v>
      </c>
      <c r="C44" s="45"/>
      <c r="D44" s="8">
        <f t="shared" si="1"/>
        <v>35.82089552238806</v>
      </c>
      <c r="E44" s="29">
        <v>67</v>
      </c>
      <c r="F44" s="38"/>
      <c r="G44" s="29">
        <v>49</v>
      </c>
      <c r="H44" s="38"/>
      <c r="I44" s="29" t="s">
        <v>13</v>
      </c>
      <c r="J44" s="38"/>
      <c r="K44" s="29" t="s">
        <v>13</v>
      </c>
      <c r="L44" s="30"/>
    </row>
    <row r="45" spans="1:12" s="7" customFormat="1" ht="12">
      <c r="A45" s="25" t="s">
        <v>52</v>
      </c>
      <c r="B45" s="44" t="s">
        <v>13</v>
      </c>
      <c r="C45" s="45"/>
      <c r="D45" s="8" t="str">
        <f t="shared" si="1"/>
        <v>全減</v>
      </c>
      <c r="E45" s="29">
        <v>72</v>
      </c>
      <c r="F45" s="38"/>
      <c r="G45" s="29" t="s">
        <v>13</v>
      </c>
      <c r="H45" s="38"/>
      <c r="I45" s="29">
        <v>746</v>
      </c>
      <c r="J45" s="38"/>
      <c r="K45" s="29">
        <v>46</v>
      </c>
      <c r="L45" s="30"/>
    </row>
    <row r="46" spans="1:12" s="7" customFormat="1" ht="12">
      <c r="A46" s="25" t="s">
        <v>53</v>
      </c>
      <c r="B46" s="44" t="s">
        <v>13</v>
      </c>
      <c r="C46" s="45"/>
      <c r="D46" s="8" t="str">
        <f t="shared" si="1"/>
        <v>- </v>
      </c>
      <c r="E46" s="29" t="s">
        <v>13</v>
      </c>
      <c r="F46" s="38"/>
      <c r="G46" s="29">
        <v>108</v>
      </c>
      <c r="H46" s="38"/>
      <c r="I46" s="29" t="s">
        <v>13</v>
      </c>
      <c r="J46" s="38"/>
      <c r="K46" s="29" t="s">
        <v>13</v>
      </c>
      <c r="L46" s="30"/>
    </row>
    <row r="47" spans="1:12" s="7" customFormat="1" ht="12">
      <c r="A47" s="26" t="s">
        <v>54</v>
      </c>
      <c r="B47" s="40" t="s">
        <v>13</v>
      </c>
      <c r="C47" s="41"/>
      <c r="D47" s="18" t="str">
        <f t="shared" si="1"/>
        <v>- </v>
      </c>
      <c r="E47" s="31" t="s">
        <v>13</v>
      </c>
      <c r="F47" s="39"/>
      <c r="G47" s="31">
        <v>464</v>
      </c>
      <c r="H47" s="39"/>
      <c r="I47" s="31">
        <v>93</v>
      </c>
      <c r="J47" s="39"/>
      <c r="K47" s="31">
        <v>60</v>
      </c>
      <c r="L47" s="32"/>
    </row>
    <row r="48" spans="1:12" s="7" customFormat="1" ht="12">
      <c r="A48" s="25" t="s">
        <v>55</v>
      </c>
      <c r="B48" s="44" t="s">
        <v>13</v>
      </c>
      <c r="C48" s="45"/>
      <c r="D48" s="8" t="str">
        <f t="shared" si="1"/>
        <v>全減</v>
      </c>
      <c r="E48" s="29">
        <v>25</v>
      </c>
      <c r="F48" s="38"/>
      <c r="G48" s="29">
        <v>6</v>
      </c>
      <c r="H48" s="38"/>
      <c r="I48" s="29">
        <v>16</v>
      </c>
      <c r="J48" s="38"/>
      <c r="K48" s="29">
        <v>19</v>
      </c>
      <c r="L48" s="30"/>
    </row>
    <row r="49" spans="1:12" s="7" customFormat="1" ht="12">
      <c r="A49" s="25" t="s">
        <v>56</v>
      </c>
      <c r="B49" s="44">
        <v>416</v>
      </c>
      <c r="C49" s="45"/>
      <c r="D49" s="8" t="str">
        <f t="shared" si="1"/>
        <v>全増</v>
      </c>
      <c r="E49" s="29" t="s">
        <v>13</v>
      </c>
      <c r="F49" s="38"/>
      <c r="G49" s="29" t="s">
        <v>13</v>
      </c>
      <c r="H49" s="38"/>
      <c r="I49" s="29" t="s">
        <v>13</v>
      </c>
      <c r="J49" s="38"/>
      <c r="K49" s="29" t="s">
        <v>13</v>
      </c>
      <c r="L49" s="30"/>
    </row>
    <row r="50" spans="1:12" s="7" customFormat="1" ht="12">
      <c r="A50" s="25" t="s">
        <v>57</v>
      </c>
      <c r="B50" s="44" t="s">
        <v>13</v>
      </c>
      <c r="C50" s="45"/>
      <c r="D50" s="8" t="str">
        <f t="shared" si="1"/>
        <v>- </v>
      </c>
      <c r="E50" s="29" t="s">
        <v>13</v>
      </c>
      <c r="F50" s="38"/>
      <c r="G50" s="29" t="s">
        <v>13</v>
      </c>
      <c r="H50" s="38"/>
      <c r="I50" s="29">
        <v>16</v>
      </c>
      <c r="J50" s="38"/>
      <c r="K50" s="29" t="s">
        <v>13</v>
      </c>
      <c r="L50" s="30"/>
    </row>
    <row r="51" spans="1:12" s="7" customFormat="1" ht="12">
      <c r="A51" s="25" t="s">
        <v>58</v>
      </c>
      <c r="B51" s="44">
        <v>126</v>
      </c>
      <c r="C51" s="45"/>
      <c r="D51" s="8">
        <f t="shared" si="1"/>
        <v>35.19553072625698</v>
      </c>
      <c r="E51" s="29">
        <v>358</v>
      </c>
      <c r="F51" s="38"/>
      <c r="G51" s="29">
        <v>128</v>
      </c>
      <c r="H51" s="38"/>
      <c r="I51" s="29">
        <v>56</v>
      </c>
      <c r="J51" s="38"/>
      <c r="K51" s="29">
        <v>115</v>
      </c>
      <c r="L51" s="30"/>
    </row>
    <row r="52" spans="1:12" s="7" customFormat="1" ht="12">
      <c r="A52" s="25" t="s">
        <v>59</v>
      </c>
      <c r="B52" s="44" t="s">
        <v>13</v>
      </c>
      <c r="C52" s="45"/>
      <c r="D52" s="8" t="str">
        <f t="shared" si="1"/>
        <v>- </v>
      </c>
      <c r="E52" s="29" t="s">
        <v>13</v>
      </c>
      <c r="F52" s="38"/>
      <c r="G52" s="29" t="s">
        <v>13</v>
      </c>
      <c r="H52" s="38"/>
      <c r="I52" s="29" t="s">
        <v>13</v>
      </c>
      <c r="J52" s="38"/>
      <c r="K52" s="29" t="s">
        <v>13</v>
      </c>
      <c r="L52" s="30"/>
    </row>
    <row r="53" spans="1:12" s="7" customFormat="1" ht="12">
      <c r="A53" s="25" t="s">
        <v>60</v>
      </c>
      <c r="B53" s="44" t="s">
        <v>13</v>
      </c>
      <c r="C53" s="45"/>
      <c r="D53" s="8" t="str">
        <f t="shared" si="1"/>
        <v>- </v>
      </c>
      <c r="E53" s="29" t="s">
        <v>13</v>
      </c>
      <c r="F53" s="38"/>
      <c r="G53" s="29" t="s">
        <v>13</v>
      </c>
      <c r="H53" s="38"/>
      <c r="I53" s="29" t="s">
        <v>13</v>
      </c>
      <c r="J53" s="38"/>
      <c r="K53" s="29" t="s">
        <v>13</v>
      </c>
      <c r="L53" s="30"/>
    </row>
    <row r="54" spans="1:12" s="7" customFormat="1" ht="12">
      <c r="A54" s="25" t="s">
        <v>61</v>
      </c>
      <c r="B54" s="44" t="s">
        <v>13</v>
      </c>
      <c r="C54" s="45"/>
      <c r="D54" s="8" t="str">
        <f t="shared" si="1"/>
        <v>- </v>
      </c>
      <c r="E54" s="29" t="s">
        <v>13</v>
      </c>
      <c r="F54" s="38"/>
      <c r="G54" s="29" t="s">
        <v>13</v>
      </c>
      <c r="H54" s="38"/>
      <c r="I54" s="29" t="s">
        <v>13</v>
      </c>
      <c r="J54" s="38"/>
      <c r="K54" s="29" t="s">
        <v>13</v>
      </c>
      <c r="L54" s="30"/>
    </row>
    <row r="55" spans="1:12" s="7" customFormat="1" ht="12">
      <c r="A55" s="25" t="s">
        <v>62</v>
      </c>
      <c r="B55" s="44" t="s">
        <v>13</v>
      </c>
      <c r="C55" s="45"/>
      <c r="D55" s="8" t="str">
        <f t="shared" si="1"/>
        <v>- </v>
      </c>
      <c r="E55" s="29" t="s">
        <v>13</v>
      </c>
      <c r="F55" s="38"/>
      <c r="G55" s="29" t="s">
        <v>13</v>
      </c>
      <c r="H55" s="38"/>
      <c r="I55" s="29" t="s">
        <v>13</v>
      </c>
      <c r="J55" s="38"/>
      <c r="K55" s="29" t="s">
        <v>13</v>
      </c>
      <c r="L55" s="30"/>
    </row>
    <row r="56" spans="1:12" s="7" customFormat="1" ht="12">
      <c r="A56" s="25" t="s">
        <v>63</v>
      </c>
      <c r="B56" s="44" t="s">
        <v>13</v>
      </c>
      <c r="C56" s="45"/>
      <c r="D56" s="8" t="str">
        <f t="shared" si="1"/>
        <v>- </v>
      </c>
      <c r="E56" s="29" t="s">
        <v>13</v>
      </c>
      <c r="F56" s="38"/>
      <c r="G56" s="29" t="s">
        <v>13</v>
      </c>
      <c r="H56" s="38"/>
      <c r="I56" s="29" t="s">
        <v>13</v>
      </c>
      <c r="J56" s="38"/>
      <c r="K56" s="29" t="s">
        <v>13</v>
      </c>
      <c r="L56" s="30"/>
    </row>
    <row r="57" spans="1:12" s="7" customFormat="1" ht="12">
      <c r="A57" s="25" t="s">
        <v>64</v>
      </c>
      <c r="B57" s="44" t="s">
        <v>13</v>
      </c>
      <c r="C57" s="45"/>
      <c r="D57" s="8" t="str">
        <f t="shared" si="1"/>
        <v>- </v>
      </c>
      <c r="E57" s="29" t="s">
        <v>13</v>
      </c>
      <c r="F57" s="38"/>
      <c r="G57" s="29" t="s">
        <v>13</v>
      </c>
      <c r="H57" s="38"/>
      <c r="I57" s="29" t="s">
        <v>13</v>
      </c>
      <c r="J57" s="38"/>
      <c r="K57" s="29" t="s">
        <v>13</v>
      </c>
      <c r="L57" s="30"/>
    </row>
    <row r="58" spans="1:12" s="7" customFormat="1" ht="12">
      <c r="A58" s="25" t="s">
        <v>65</v>
      </c>
      <c r="B58" s="44" t="s">
        <v>13</v>
      </c>
      <c r="C58" s="45"/>
      <c r="D58" s="8" t="str">
        <f t="shared" si="1"/>
        <v>- </v>
      </c>
      <c r="E58" s="29" t="s">
        <v>13</v>
      </c>
      <c r="F58" s="38"/>
      <c r="G58" s="29" t="s">
        <v>13</v>
      </c>
      <c r="H58" s="38"/>
      <c r="I58" s="29" t="s">
        <v>13</v>
      </c>
      <c r="J58" s="38"/>
      <c r="K58" s="29" t="s">
        <v>13</v>
      </c>
      <c r="L58" s="30"/>
    </row>
    <row r="59" spans="1:12" s="7" customFormat="1" ht="12">
      <c r="A59" s="25" t="s">
        <v>66</v>
      </c>
      <c r="B59" s="44">
        <v>80</v>
      </c>
      <c r="C59" s="45"/>
      <c r="D59" s="8">
        <f t="shared" si="1"/>
        <v>37.558685446009385</v>
      </c>
      <c r="E59" s="29">
        <v>213</v>
      </c>
      <c r="F59" s="38"/>
      <c r="G59" s="29">
        <v>377</v>
      </c>
      <c r="H59" s="38"/>
      <c r="I59" s="29">
        <v>63</v>
      </c>
      <c r="J59" s="38"/>
      <c r="K59" s="29">
        <v>13</v>
      </c>
      <c r="L59" s="30"/>
    </row>
    <row r="60" spans="1:12" s="7" customFormat="1" ht="12">
      <c r="A60" s="25" t="s">
        <v>67</v>
      </c>
      <c r="B60" s="44" t="s">
        <v>13</v>
      </c>
      <c r="C60" s="45"/>
      <c r="D60" s="8" t="str">
        <f t="shared" si="1"/>
        <v>- </v>
      </c>
      <c r="E60" s="29" t="s">
        <v>13</v>
      </c>
      <c r="F60" s="38"/>
      <c r="G60" s="29" t="s">
        <v>13</v>
      </c>
      <c r="H60" s="38"/>
      <c r="I60" s="29" t="s">
        <v>13</v>
      </c>
      <c r="J60" s="38"/>
      <c r="K60" s="29" t="s">
        <v>13</v>
      </c>
      <c r="L60" s="30"/>
    </row>
    <row r="61" spans="1:12" s="7" customFormat="1" ht="12">
      <c r="A61" s="26" t="s">
        <v>68</v>
      </c>
      <c r="B61" s="40">
        <v>274</v>
      </c>
      <c r="C61" s="41"/>
      <c r="D61" s="18">
        <f t="shared" si="1"/>
        <v>15.375982042648708</v>
      </c>
      <c r="E61" s="31">
        <v>1782</v>
      </c>
      <c r="F61" s="39"/>
      <c r="G61" s="31">
        <v>471</v>
      </c>
      <c r="H61" s="39"/>
      <c r="I61" s="31">
        <v>36</v>
      </c>
      <c r="J61" s="39"/>
      <c r="K61" s="31">
        <v>206</v>
      </c>
      <c r="L61" s="32"/>
    </row>
    <row r="62" spans="1:12" s="7" customFormat="1" ht="12">
      <c r="A62" s="25" t="s">
        <v>69</v>
      </c>
      <c r="B62" s="44">
        <v>23</v>
      </c>
      <c r="C62" s="45"/>
      <c r="D62" s="8">
        <f t="shared" si="1"/>
        <v>92</v>
      </c>
      <c r="E62" s="29">
        <v>25</v>
      </c>
      <c r="F62" s="38"/>
      <c r="G62" s="29" t="s">
        <v>13</v>
      </c>
      <c r="H62" s="38"/>
      <c r="I62" s="29" t="s">
        <v>13</v>
      </c>
      <c r="J62" s="38"/>
      <c r="K62" s="29" t="s">
        <v>13</v>
      </c>
      <c r="L62" s="30"/>
    </row>
    <row r="63" spans="1:12" s="7" customFormat="1" ht="12">
      <c r="A63" s="25" t="s">
        <v>70</v>
      </c>
      <c r="B63" s="44">
        <v>5</v>
      </c>
      <c r="C63" s="45"/>
      <c r="D63" s="8" t="str">
        <f t="shared" si="1"/>
        <v>全増</v>
      </c>
      <c r="E63" s="29" t="s">
        <v>13</v>
      </c>
      <c r="F63" s="38"/>
      <c r="G63" s="29">
        <v>82</v>
      </c>
      <c r="H63" s="38"/>
      <c r="I63" s="29" t="s">
        <v>13</v>
      </c>
      <c r="J63" s="38"/>
      <c r="K63" s="29" t="s">
        <v>13</v>
      </c>
      <c r="L63" s="30"/>
    </row>
    <row r="64" spans="1:12" s="7" customFormat="1" ht="12">
      <c r="A64" s="25" t="s">
        <v>71</v>
      </c>
      <c r="B64" s="44">
        <v>5</v>
      </c>
      <c r="C64" s="45"/>
      <c r="D64" s="8">
        <f t="shared" si="1"/>
        <v>22.727272727272727</v>
      </c>
      <c r="E64" s="29">
        <v>22</v>
      </c>
      <c r="F64" s="38"/>
      <c r="G64" s="29" t="s">
        <v>13</v>
      </c>
      <c r="H64" s="38"/>
      <c r="I64" s="29" t="s">
        <v>13</v>
      </c>
      <c r="J64" s="38"/>
      <c r="K64" s="29">
        <v>140</v>
      </c>
      <c r="L64" s="30"/>
    </row>
    <row r="65" spans="1:12" s="7" customFormat="1" ht="12">
      <c r="A65" s="25" t="s">
        <v>72</v>
      </c>
      <c r="B65" s="44" t="s">
        <v>13</v>
      </c>
      <c r="C65" s="45"/>
      <c r="D65" s="8" t="str">
        <f t="shared" si="1"/>
        <v>- </v>
      </c>
      <c r="E65" s="29" t="s">
        <v>13</v>
      </c>
      <c r="F65" s="38"/>
      <c r="G65" s="29" t="s">
        <v>13</v>
      </c>
      <c r="H65" s="38"/>
      <c r="I65" s="29" t="s">
        <v>13</v>
      </c>
      <c r="J65" s="38"/>
      <c r="K65" s="29" t="s">
        <v>13</v>
      </c>
      <c r="L65" s="30"/>
    </row>
    <row r="66" spans="1:12" s="7" customFormat="1" ht="12">
      <c r="A66" s="25" t="s">
        <v>73</v>
      </c>
      <c r="B66" s="44">
        <v>466</v>
      </c>
      <c r="C66" s="45"/>
      <c r="D66" s="8">
        <f t="shared" si="1"/>
        <v>554.7619047619047</v>
      </c>
      <c r="E66" s="29">
        <v>84</v>
      </c>
      <c r="F66" s="38"/>
      <c r="G66" s="29">
        <v>238</v>
      </c>
      <c r="H66" s="38"/>
      <c r="I66" s="29">
        <v>381</v>
      </c>
      <c r="J66" s="38"/>
      <c r="K66" s="29">
        <v>235</v>
      </c>
      <c r="L66" s="30"/>
    </row>
    <row r="67" spans="1:12" s="7" customFormat="1" ht="12">
      <c r="A67" s="25" t="s">
        <v>74</v>
      </c>
      <c r="B67" s="44">
        <v>139</v>
      </c>
      <c r="C67" s="45"/>
      <c r="D67" s="8" t="str">
        <f t="shared" si="1"/>
        <v>全増</v>
      </c>
      <c r="E67" s="29" t="s">
        <v>13</v>
      </c>
      <c r="F67" s="38"/>
      <c r="G67" s="29" t="s">
        <v>13</v>
      </c>
      <c r="H67" s="38"/>
      <c r="I67" s="29" t="s">
        <v>13</v>
      </c>
      <c r="J67" s="38"/>
      <c r="K67" s="29" t="s">
        <v>13</v>
      </c>
      <c r="L67" s="30"/>
    </row>
    <row r="68" spans="1:12" s="7" customFormat="1" ht="12">
      <c r="A68" s="25" t="s">
        <v>75</v>
      </c>
      <c r="B68" s="44" t="s">
        <v>13</v>
      </c>
      <c r="C68" s="45"/>
      <c r="D68" s="8" t="str">
        <f t="shared" si="1"/>
        <v>- </v>
      </c>
      <c r="E68" s="29" t="s">
        <v>13</v>
      </c>
      <c r="F68" s="38"/>
      <c r="G68" s="29" t="s">
        <v>13</v>
      </c>
      <c r="H68" s="38"/>
      <c r="I68" s="29" t="s">
        <v>13</v>
      </c>
      <c r="J68" s="38"/>
      <c r="K68" s="29" t="s">
        <v>13</v>
      </c>
      <c r="L68" s="30"/>
    </row>
    <row r="69" spans="1:12" s="7" customFormat="1" ht="12">
      <c r="A69" s="25" t="s">
        <v>76</v>
      </c>
      <c r="B69" s="44" t="s">
        <v>13</v>
      </c>
      <c r="C69" s="45"/>
      <c r="D69" s="8" t="str">
        <f t="shared" si="1"/>
        <v>- </v>
      </c>
      <c r="E69" s="29" t="s">
        <v>13</v>
      </c>
      <c r="F69" s="38"/>
      <c r="G69" s="29" t="s">
        <v>13</v>
      </c>
      <c r="H69" s="38"/>
      <c r="I69" s="29" t="s">
        <v>13</v>
      </c>
      <c r="J69" s="38"/>
      <c r="K69" s="29" t="s">
        <v>13</v>
      </c>
      <c r="L69" s="30"/>
    </row>
    <row r="70" spans="1:12" s="7" customFormat="1" ht="12">
      <c r="A70" s="26" t="s">
        <v>77</v>
      </c>
      <c r="B70" s="40">
        <v>25</v>
      </c>
      <c r="C70" s="41"/>
      <c r="D70" s="18">
        <f aca="true" t="shared" si="2" ref="D70:D101">IF(AND(SUM(B70)=0,SUM(E70)&lt;&gt;0),"全減",IF(AND(SUM(B70)&lt;&gt;0,SUM(E70)=0),"全増",IF(AND(SUM(E70)=0,SUM(B70)=0),"- ",(B70/E70*100))))</f>
        <v>58.139534883720934</v>
      </c>
      <c r="E70" s="31">
        <v>43</v>
      </c>
      <c r="F70" s="39"/>
      <c r="G70" s="31">
        <v>36</v>
      </c>
      <c r="H70" s="39"/>
      <c r="I70" s="31">
        <v>39</v>
      </c>
      <c r="J70" s="39"/>
      <c r="K70" s="31">
        <v>564</v>
      </c>
      <c r="L70" s="32"/>
    </row>
    <row r="71" spans="1:12" s="7" customFormat="1" ht="12">
      <c r="A71" s="25" t="s">
        <v>78</v>
      </c>
      <c r="B71" s="44" t="s">
        <v>13</v>
      </c>
      <c r="C71" s="45"/>
      <c r="D71" s="8" t="str">
        <f t="shared" si="2"/>
        <v>- </v>
      </c>
      <c r="E71" s="29" t="s">
        <v>13</v>
      </c>
      <c r="F71" s="38"/>
      <c r="G71" s="29" t="s">
        <v>13</v>
      </c>
      <c r="H71" s="38"/>
      <c r="I71" s="29" t="s">
        <v>13</v>
      </c>
      <c r="J71" s="38"/>
      <c r="K71" s="29" t="s">
        <v>13</v>
      </c>
      <c r="L71" s="30"/>
    </row>
    <row r="72" spans="1:12" s="7" customFormat="1" ht="12">
      <c r="A72" s="25" t="s">
        <v>79</v>
      </c>
      <c r="B72" s="44" t="s">
        <v>13</v>
      </c>
      <c r="C72" s="45"/>
      <c r="D72" s="8" t="str">
        <f t="shared" si="2"/>
        <v>- </v>
      </c>
      <c r="E72" s="29" t="s">
        <v>13</v>
      </c>
      <c r="F72" s="38"/>
      <c r="G72" s="29" t="s">
        <v>13</v>
      </c>
      <c r="H72" s="38"/>
      <c r="I72" s="29" t="s">
        <v>13</v>
      </c>
      <c r="J72" s="38"/>
      <c r="K72" s="29" t="s">
        <v>13</v>
      </c>
      <c r="L72" s="30"/>
    </row>
    <row r="73" spans="1:12" s="7" customFormat="1" ht="12">
      <c r="A73" s="25" t="s">
        <v>80</v>
      </c>
      <c r="B73" s="44">
        <v>60</v>
      </c>
      <c r="C73" s="45"/>
      <c r="D73" s="8">
        <f t="shared" si="2"/>
        <v>12.244897959183673</v>
      </c>
      <c r="E73" s="29">
        <v>490</v>
      </c>
      <c r="F73" s="38"/>
      <c r="G73" s="29">
        <v>148</v>
      </c>
      <c r="H73" s="38"/>
      <c r="I73" s="29" t="s">
        <v>13</v>
      </c>
      <c r="J73" s="38"/>
      <c r="K73" s="29">
        <v>63</v>
      </c>
      <c r="L73" s="30"/>
    </row>
    <row r="74" spans="1:12" s="7" customFormat="1" ht="12">
      <c r="A74" s="25" t="s">
        <v>81</v>
      </c>
      <c r="B74" s="44">
        <v>64753</v>
      </c>
      <c r="C74" s="45"/>
      <c r="D74" s="8">
        <f t="shared" si="2"/>
        <v>107.8138528138528</v>
      </c>
      <c r="E74" s="29">
        <v>60060</v>
      </c>
      <c r="F74" s="38"/>
      <c r="G74" s="29">
        <v>55922</v>
      </c>
      <c r="H74" s="38"/>
      <c r="I74" s="29">
        <v>40772</v>
      </c>
      <c r="J74" s="38"/>
      <c r="K74" s="29">
        <v>47094</v>
      </c>
      <c r="L74" s="30"/>
    </row>
    <row r="75" spans="1:12" s="7" customFormat="1" ht="12">
      <c r="A75" s="25" t="s">
        <v>82</v>
      </c>
      <c r="B75" s="44">
        <v>72</v>
      </c>
      <c r="C75" s="45"/>
      <c r="D75" s="8">
        <f t="shared" si="2"/>
        <v>92.3076923076923</v>
      </c>
      <c r="E75" s="29">
        <v>78</v>
      </c>
      <c r="F75" s="38"/>
      <c r="G75" s="29">
        <v>190</v>
      </c>
      <c r="H75" s="38"/>
      <c r="I75" s="29">
        <v>133</v>
      </c>
      <c r="J75" s="38"/>
      <c r="K75" s="29">
        <v>95</v>
      </c>
      <c r="L75" s="30"/>
    </row>
    <row r="76" spans="1:12" s="7" customFormat="1" ht="12">
      <c r="A76" s="25" t="s">
        <v>83</v>
      </c>
      <c r="B76" s="44" t="s">
        <v>13</v>
      </c>
      <c r="C76" s="45"/>
      <c r="D76" s="8" t="str">
        <f t="shared" si="2"/>
        <v>全減</v>
      </c>
      <c r="E76" s="29">
        <v>105</v>
      </c>
      <c r="F76" s="38"/>
      <c r="G76" s="29">
        <v>960</v>
      </c>
      <c r="H76" s="38"/>
      <c r="I76" s="29" t="s">
        <v>13</v>
      </c>
      <c r="J76" s="38"/>
      <c r="K76" s="29">
        <v>3</v>
      </c>
      <c r="L76" s="30"/>
    </row>
    <row r="77" spans="1:12" s="7" customFormat="1" ht="12">
      <c r="A77" s="25" t="s">
        <v>84</v>
      </c>
      <c r="B77" s="44" t="s">
        <v>13</v>
      </c>
      <c r="C77" s="45"/>
      <c r="D77" s="8" t="str">
        <f t="shared" si="2"/>
        <v>全減</v>
      </c>
      <c r="E77" s="29">
        <v>35</v>
      </c>
      <c r="F77" s="38"/>
      <c r="G77" s="29" t="s">
        <v>13</v>
      </c>
      <c r="H77" s="38"/>
      <c r="I77" s="29" t="s">
        <v>13</v>
      </c>
      <c r="J77" s="38"/>
      <c r="K77" s="29" t="s">
        <v>13</v>
      </c>
      <c r="L77" s="30"/>
    </row>
    <row r="78" spans="1:12" s="7" customFormat="1" ht="12">
      <c r="A78" s="26" t="s">
        <v>85</v>
      </c>
      <c r="B78" s="40" t="s">
        <v>13</v>
      </c>
      <c r="C78" s="41"/>
      <c r="D78" s="18" t="str">
        <f t="shared" si="2"/>
        <v>全減</v>
      </c>
      <c r="E78" s="31">
        <v>502</v>
      </c>
      <c r="F78" s="39"/>
      <c r="G78" s="31">
        <v>85</v>
      </c>
      <c r="H78" s="39"/>
      <c r="I78" s="31">
        <v>16</v>
      </c>
      <c r="J78" s="39"/>
      <c r="K78" s="31" t="s">
        <v>13</v>
      </c>
      <c r="L78" s="32"/>
    </row>
    <row r="79" spans="1:12" s="7" customFormat="1" ht="12">
      <c r="A79" s="25" t="s">
        <v>86</v>
      </c>
      <c r="B79" s="44" t="s">
        <v>13</v>
      </c>
      <c r="C79" s="45"/>
      <c r="D79" s="8" t="str">
        <f t="shared" si="2"/>
        <v>- </v>
      </c>
      <c r="E79" s="29" t="s">
        <v>13</v>
      </c>
      <c r="F79" s="38"/>
      <c r="G79" s="29">
        <v>11</v>
      </c>
      <c r="H79" s="38"/>
      <c r="I79" s="29" t="s">
        <v>13</v>
      </c>
      <c r="J79" s="38"/>
      <c r="K79" s="29" t="s">
        <v>13</v>
      </c>
      <c r="L79" s="30"/>
    </row>
    <row r="80" spans="1:12" s="7" customFormat="1" ht="12">
      <c r="A80" s="25" t="s">
        <v>87</v>
      </c>
      <c r="B80" s="44" t="s">
        <v>13</v>
      </c>
      <c r="C80" s="45"/>
      <c r="D80" s="8" t="str">
        <f t="shared" si="2"/>
        <v>- </v>
      </c>
      <c r="E80" s="29" t="s">
        <v>13</v>
      </c>
      <c r="F80" s="38"/>
      <c r="G80" s="29" t="s">
        <v>13</v>
      </c>
      <c r="H80" s="38"/>
      <c r="I80" s="29" t="s">
        <v>13</v>
      </c>
      <c r="J80" s="38"/>
      <c r="K80" s="29" t="s">
        <v>13</v>
      </c>
      <c r="L80" s="30"/>
    </row>
    <row r="81" spans="1:12" s="7" customFormat="1" ht="12">
      <c r="A81" s="25" t="s">
        <v>88</v>
      </c>
      <c r="B81" s="44">
        <v>250</v>
      </c>
      <c r="C81" s="45"/>
      <c r="D81" s="8">
        <f t="shared" si="2"/>
        <v>42.08754208754209</v>
      </c>
      <c r="E81" s="29">
        <v>594</v>
      </c>
      <c r="F81" s="38"/>
      <c r="G81" s="29">
        <v>571</v>
      </c>
      <c r="H81" s="38"/>
      <c r="I81" s="29">
        <v>65</v>
      </c>
      <c r="J81" s="38"/>
      <c r="K81" s="29">
        <v>11</v>
      </c>
      <c r="L81" s="30"/>
    </row>
    <row r="82" spans="1:12" s="7" customFormat="1" ht="12">
      <c r="A82" s="25" t="s">
        <v>89</v>
      </c>
      <c r="B82" s="44" t="s">
        <v>13</v>
      </c>
      <c r="C82" s="45"/>
      <c r="D82" s="8" t="str">
        <f t="shared" si="2"/>
        <v>- </v>
      </c>
      <c r="E82" s="29" t="s">
        <v>13</v>
      </c>
      <c r="F82" s="38"/>
      <c r="G82" s="29" t="s">
        <v>13</v>
      </c>
      <c r="H82" s="38"/>
      <c r="I82" s="29" t="s">
        <v>13</v>
      </c>
      <c r="J82" s="38"/>
      <c r="K82" s="29" t="s">
        <v>13</v>
      </c>
      <c r="L82" s="30"/>
    </row>
    <row r="83" spans="1:12" s="7" customFormat="1" ht="12">
      <c r="A83" s="25" t="s">
        <v>90</v>
      </c>
      <c r="B83" s="44" t="s">
        <v>13</v>
      </c>
      <c r="C83" s="45"/>
      <c r="D83" s="8" t="str">
        <f t="shared" si="2"/>
        <v>- </v>
      </c>
      <c r="E83" s="29" t="s">
        <v>13</v>
      </c>
      <c r="F83" s="38"/>
      <c r="G83" s="29" t="s">
        <v>13</v>
      </c>
      <c r="H83" s="38"/>
      <c r="I83" s="29" t="s">
        <v>13</v>
      </c>
      <c r="J83" s="38"/>
      <c r="K83" s="29" t="s">
        <v>13</v>
      </c>
      <c r="L83" s="30"/>
    </row>
    <row r="84" spans="1:12" s="7" customFormat="1" ht="12">
      <c r="A84" s="25" t="s">
        <v>91</v>
      </c>
      <c r="B84" s="44">
        <v>1352</v>
      </c>
      <c r="C84" s="45"/>
      <c r="D84" s="8">
        <f t="shared" si="2"/>
        <v>110.45751633986929</v>
      </c>
      <c r="E84" s="29">
        <v>1224</v>
      </c>
      <c r="F84" s="38"/>
      <c r="G84" s="29">
        <v>1676</v>
      </c>
      <c r="H84" s="38"/>
      <c r="I84" s="29">
        <v>2314</v>
      </c>
      <c r="J84" s="38"/>
      <c r="K84" s="29">
        <v>2183</v>
      </c>
      <c r="L84" s="30"/>
    </row>
    <row r="85" spans="1:12" s="7" customFormat="1" ht="12">
      <c r="A85" s="26" t="s">
        <v>92</v>
      </c>
      <c r="B85" s="40">
        <v>348</v>
      </c>
      <c r="C85" s="41"/>
      <c r="D85" s="18">
        <f t="shared" si="2"/>
        <v>386.6666666666667</v>
      </c>
      <c r="E85" s="31">
        <v>90</v>
      </c>
      <c r="F85" s="39"/>
      <c r="G85" s="31" t="s">
        <v>13</v>
      </c>
      <c r="H85" s="39"/>
      <c r="I85" s="31" t="s">
        <v>13</v>
      </c>
      <c r="J85" s="39"/>
      <c r="K85" s="31">
        <v>15</v>
      </c>
      <c r="L85" s="32"/>
    </row>
    <row r="86" spans="1:12" s="7" customFormat="1" ht="12.75" thickBot="1">
      <c r="A86" s="27" t="s">
        <v>93</v>
      </c>
      <c r="B86" s="42" t="s">
        <v>13</v>
      </c>
      <c r="C86" s="43"/>
      <c r="D86" s="9" t="str">
        <f t="shared" si="2"/>
        <v>- </v>
      </c>
      <c r="E86" s="35" t="s">
        <v>13</v>
      </c>
      <c r="F86" s="37"/>
      <c r="G86" s="35" t="s">
        <v>13</v>
      </c>
      <c r="H86" s="37"/>
      <c r="I86" s="35" t="s">
        <v>13</v>
      </c>
      <c r="J86" s="37"/>
      <c r="K86" s="35" t="s">
        <v>13</v>
      </c>
      <c r="L86" s="36"/>
    </row>
    <row r="87" spans="1:12" s="7" customFormat="1" ht="12">
      <c r="A87" s="10"/>
      <c r="B87" s="11"/>
      <c r="C87" s="11"/>
      <c r="D87" s="12"/>
      <c r="E87" s="11"/>
      <c r="F87" s="11"/>
      <c r="G87" s="11"/>
      <c r="H87" s="11"/>
      <c r="I87" s="11"/>
      <c r="J87" s="11"/>
      <c r="K87" s="11"/>
      <c r="L87" s="11"/>
    </row>
    <row r="88" spans="1:12" s="7" customFormat="1" ht="12">
      <c r="A88" s="13" t="s">
        <v>0</v>
      </c>
      <c r="B88" s="55"/>
      <c r="C88" s="55"/>
      <c r="D88" s="12"/>
      <c r="E88" s="11"/>
      <c r="F88" s="11"/>
      <c r="G88" s="11"/>
      <c r="H88" s="11"/>
      <c r="I88" s="11"/>
      <c r="J88" s="11"/>
      <c r="K88" s="11"/>
      <c r="L88" s="11"/>
    </row>
  </sheetData>
  <sheetProtection/>
  <mergeCells count="415">
    <mergeCell ref="B88:C88"/>
    <mergeCell ref="B12:C12"/>
    <mergeCell ref="B6:C6"/>
    <mergeCell ref="B7:C7"/>
    <mergeCell ref="B8:C8"/>
    <mergeCell ref="B11:C11"/>
    <mergeCell ref="B9:C9"/>
    <mergeCell ref="B10:C10"/>
    <mergeCell ref="B13:C13"/>
    <mergeCell ref="B14:C14"/>
    <mergeCell ref="B15:C15"/>
    <mergeCell ref="A4:A5"/>
    <mergeCell ref="B4:C5"/>
    <mergeCell ref="B16:C16"/>
    <mergeCell ref="I2:L2"/>
    <mergeCell ref="E4:F5"/>
    <mergeCell ref="G4:H5"/>
    <mergeCell ref="I4:J5"/>
    <mergeCell ref="K4:L5"/>
    <mergeCell ref="E6:F6"/>
    <mergeCell ref="B21:C21"/>
    <mergeCell ref="B22:C22"/>
    <mergeCell ref="B23:C23"/>
    <mergeCell ref="B24:C24"/>
    <mergeCell ref="B17:C17"/>
    <mergeCell ref="B18:C18"/>
    <mergeCell ref="B19:C19"/>
    <mergeCell ref="B20:C20"/>
    <mergeCell ref="B29:C29"/>
    <mergeCell ref="B30:C30"/>
    <mergeCell ref="B31:C31"/>
    <mergeCell ref="B32:C32"/>
    <mergeCell ref="B25:C25"/>
    <mergeCell ref="B26:C26"/>
    <mergeCell ref="B27:C27"/>
    <mergeCell ref="B28:C28"/>
    <mergeCell ref="B37:C37"/>
    <mergeCell ref="B38:C38"/>
    <mergeCell ref="B39:C39"/>
    <mergeCell ref="B40:C40"/>
    <mergeCell ref="B33:C33"/>
    <mergeCell ref="B34:C34"/>
    <mergeCell ref="B35:C35"/>
    <mergeCell ref="B36:C36"/>
    <mergeCell ref="B45:C45"/>
    <mergeCell ref="B46:C46"/>
    <mergeCell ref="B47:C47"/>
    <mergeCell ref="B48:C48"/>
    <mergeCell ref="B41:C41"/>
    <mergeCell ref="B42:C42"/>
    <mergeCell ref="B43:C43"/>
    <mergeCell ref="B44:C44"/>
    <mergeCell ref="B53:C53"/>
    <mergeCell ref="B54:C54"/>
    <mergeCell ref="B55:C55"/>
    <mergeCell ref="B56:C56"/>
    <mergeCell ref="B49:C49"/>
    <mergeCell ref="B50:C50"/>
    <mergeCell ref="B51:C51"/>
    <mergeCell ref="B52:C52"/>
    <mergeCell ref="B61:C61"/>
    <mergeCell ref="B62:C62"/>
    <mergeCell ref="B63:C63"/>
    <mergeCell ref="B64:C64"/>
    <mergeCell ref="B57:C57"/>
    <mergeCell ref="B58:C58"/>
    <mergeCell ref="B59:C59"/>
    <mergeCell ref="B60:C60"/>
    <mergeCell ref="B69:C69"/>
    <mergeCell ref="B70:C70"/>
    <mergeCell ref="B71:C71"/>
    <mergeCell ref="B72:C72"/>
    <mergeCell ref="B65:C65"/>
    <mergeCell ref="B66:C66"/>
    <mergeCell ref="B67:C67"/>
    <mergeCell ref="B68:C68"/>
    <mergeCell ref="B77:C77"/>
    <mergeCell ref="B78:C78"/>
    <mergeCell ref="B79:C79"/>
    <mergeCell ref="B84:C84"/>
    <mergeCell ref="B73:C73"/>
    <mergeCell ref="B74:C74"/>
    <mergeCell ref="B75:C75"/>
    <mergeCell ref="B76:C76"/>
    <mergeCell ref="E7:F7"/>
    <mergeCell ref="E8:F8"/>
    <mergeCell ref="E9:F9"/>
    <mergeCell ref="B85:C85"/>
    <mergeCell ref="B86:C86"/>
    <mergeCell ref="B80:C80"/>
    <mergeCell ref="B81:C81"/>
    <mergeCell ref="B82:C82"/>
    <mergeCell ref="B83:C83"/>
    <mergeCell ref="E14:F14"/>
    <mergeCell ref="E15:F15"/>
    <mergeCell ref="E16:F16"/>
    <mergeCell ref="E17:F17"/>
    <mergeCell ref="E10:F10"/>
    <mergeCell ref="E11:F11"/>
    <mergeCell ref="E12:F12"/>
    <mergeCell ref="E13:F13"/>
    <mergeCell ref="E22:F22"/>
    <mergeCell ref="E23:F23"/>
    <mergeCell ref="E24:F24"/>
    <mergeCell ref="E25:F25"/>
    <mergeCell ref="E18:F18"/>
    <mergeCell ref="E19:F19"/>
    <mergeCell ref="E20:F20"/>
    <mergeCell ref="E21:F21"/>
    <mergeCell ref="E30:F30"/>
    <mergeCell ref="E31:F31"/>
    <mergeCell ref="E32:F32"/>
    <mergeCell ref="E33:F33"/>
    <mergeCell ref="E26:F26"/>
    <mergeCell ref="E27:F27"/>
    <mergeCell ref="E28:F28"/>
    <mergeCell ref="E29:F29"/>
    <mergeCell ref="E38:F38"/>
    <mergeCell ref="E39:F39"/>
    <mergeCell ref="E40:F40"/>
    <mergeCell ref="E41:F41"/>
    <mergeCell ref="E34:F34"/>
    <mergeCell ref="E35:F35"/>
    <mergeCell ref="E36:F36"/>
    <mergeCell ref="E37:F37"/>
    <mergeCell ref="E46:F46"/>
    <mergeCell ref="E47:F47"/>
    <mergeCell ref="E48:F48"/>
    <mergeCell ref="E49:F49"/>
    <mergeCell ref="E42:F42"/>
    <mergeCell ref="E43:F43"/>
    <mergeCell ref="E44:F44"/>
    <mergeCell ref="E45:F45"/>
    <mergeCell ref="E54:F54"/>
    <mergeCell ref="E55:F55"/>
    <mergeCell ref="E56:F56"/>
    <mergeCell ref="E57:F57"/>
    <mergeCell ref="E50:F50"/>
    <mergeCell ref="E51:F51"/>
    <mergeCell ref="E52:F52"/>
    <mergeCell ref="E53:F53"/>
    <mergeCell ref="E62:F62"/>
    <mergeCell ref="E63:F63"/>
    <mergeCell ref="E64:F64"/>
    <mergeCell ref="E65:F65"/>
    <mergeCell ref="E58:F58"/>
    <mergeCell ref="E59:F59"/>
    <mergeCell ref="E60:F60"/>
    <mergeCell ref="E61:F61"/>
    <mergeCell ref="E70:F70"/>
    <mergeCell ref="E71:F71"/>
    <mergeCell ref="E72:F72"/>
    <mergeCell ref="E73:F73"/>
    <mergeCell ref="E66:F66"/>
    <mergeCell ref="E67:F67"/>
    <mergeCell ref="E68:F68"/>
    <mergeCell ref="E69:F69"/>
    <mergeCell ref="E84:F84"/>
    <mergeCell ref="E85:F85"/>
    <mergeCell ref="E78:F78"/>
    <mergeCell ref="E79:F79"/>
    <mergeCell ref="E80:F80"/>
    <mergeCell ref="E81:F81"/>
    <mergeCell ref="G11:H11"/>
    <mergeCell ref="G12:H12"/>
    <mergeCell ref="G13:H13"/>
    <mergeCell ref="G14:H14"/>
    <mergeCell ref="E82:F82"/>
    <mergeCell ref="E83:F83"/>
    <mergeCell ref="E74:F74"/>
    <mergeCell ref="E75:F75"/>
    <mergeCell ref="E76:F76"/>
    <mergeCell ref="E77:F77"/>
    <mergeCell ref="G15:H15"/>
    <mergeCell ref="G16:H16"/>
    <mergeCell ref="G17:H17"/>
    <mergeCell ref="G18:H18"/>
    <mergeCell ref="E86:F86"/>
    <mergeCell ref="G6:H6"/>
    <mergeCell ref="G7:H7"/>
    <mergeCell ref="G8:H8"/>
    <mergeCell ref="G9:H9"/>
    <mergeCell ref="G10:H10"/>
    <mergeCell ref="G23:H23"/>
    <mergeCell ref="G24:H24"/>
    <mergeCell ref="G25:H25"/>
    <mergeCell ref="G26:H26"/>
    <mergeCell ref="G19:H19"/>
    <mergeCell ref="G20:H20"/>
    <mergeCell ref="G21:H21"/>
    <mergeCell ref="G22:H22"/>
    <mergeCell ref="G31:H31"/>
    <mergeCell ref="G32:H32"/>
    <mergeCell ref="G33:H33"/>
    <mergeCell ref="G34:H34"/>
    <mergeCell ref="G27:H27"/>
    <mergeCell ref="G28:H28"/>
    <mergeCell ref="G29:H29"/>
    <mergeCell ref="G30:H30"/>
    <mergeCell ref="G39:H39"/>
    <mergeCell ref="G40:H40"/>
    <mergeCell ref="G41:H41"/>
    <mergeCell ref="G42:H42"/>
    <mergeCell ref="G35:H35"/>
    <mergeCell ref="G36:H36"/>
    <mergeCell ref="G37:H37"/>
    <mergeCell ref="G38:H38"/>
    <mergeCell ref="G47:H47"/>
    <mergeCell ref="G48:H48"/>
    <mergeCell ref="G49:H49"/>
    <mergeCell ref="G50:H50"/>
    <mergeCell ref="G43:H43"/>
    <mergeCell ref="G44:H44"/>
    <mergeCell ref="G45:H45"/>
    <mergeCell ref="G46:H46"/>
    <mergeCell ref="G55:H55"/>
    <mergeCell ref="G56:H56"/>
    <mergeCell ref="G57:H57"/>
    <mergeCell ref="G58:H58"/>
    <mergeCell ref="G51:H51"/>
    <mergeCell ref="G52:H52"/>
    <mergeCell ref="G53:H53"/>
    <mergeCell ref="G54:H54"/>
    <mergeCell ref="G63:H63"/>
    <mergeCell ref="G64:H64"/>
    <mergeCell ref="G65:H65"/>
    <mergeCell ref="G66:H66"/>
    <mergeCell ref="G59:H59"/>
    <mergeCell ref="G60:H60"/>
    <mergeCell ref="G61:H61"/>
    <mergeCell ref="G62:H62"/>
    <mergeCell ref="G71:H71"/>
    <mergeCell ref="G72:H72"/>
    <mergeCell ref="G73:H73"/>
    <mergeCell ref="G74:H74"/>
    <mergeCell ref="G67:H67"/>
    <mergeCell ref="G68:H68"/>
    <mergeCell ref="G69:H69"/>
    <mergeCell ref="G70:H70"/>
    <mergeCell ref="G85:H85"/>
    <mergeCell ref="G86:H86"/>
    <mergeCell ref="G79:H79"/>
    <mergeCell ref="G80:H80"/>
    <mergeCell ref="G81:H81"/>
    <mergeCell ref="G82:H82"/>
    <mergeCell ref="I6:J6"/>
    <mergeCell ref="I7:J7"/>
    <mergeCell ref="I8:J8"/>
    <mergeCell ref="I9:J9"/>
    <mergeCell ref="G83:H83"/>
    <mergeCell ref="G84:H84"/>
    <mergeCell ref="G75:H75"/>
    <mergeCell ref="G76:H76"/>
    <mergeCell ref="G77:H77"/>
    <mergeCell ref="G78:H78"/>
    <mergeCell ref="I14:J14"/>
    <mergeCell ref="I15:J15"/>
    <mergeCell ref="I16:J16"/>
    <mergeCell ref="I17:J17"/>
    <mergeCell ref="I10:J10"/>
    <mergeCell ref="I11:J11"/>
    <mergeCell ref="I12:J12"/>
    <mergeCell ref="I13:J13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  <mergeCell ref="I46:J46"/>
    <mergeCell ref="I47:J47"/>
    <mergeCell ref="I48:J48"/>
    <mergeCell ref="I49:J49"/>
    <mergeCell ref="I42:J42"/>
    <mergeCell ref="I43:J43"/>
    <mergeCell ref="I44:J44"/>
    <mergeCell ref="I45:J45"/>
    <mergeCell ref="I54:J54"/>
    <mergeCell ref="I55:J55"/>
    <mergeCell ref="I56:J56"/>
    <mergeCell ref="I57:J57"/>
    <mergeCell ref="I50:J50"/>
    <mergeCell ref="I51:J51"/>
    <mergeCell ref="I52:J52"/>
    <mergeCell ref="I53:J53"/>
    <mergeCell ref="I62:J62"/>
    <mergeCell ref="I63:J63"/>
    <mergeCell ref="I64:J64"/>
    <mergeCell ref="I65:J65"/>
    <mergeCell ref="I58:J58"/>
    <mergeCell ref="I59:J59"/>
    <mergeCell ref="I60:J60"/>
    <mergeCell ref="I61:J61"/>
    <mergeCell ref="I70:J70"/>
    <mergeCell ref="I71:J71"/>
    <mergeCell ref="I72:J72"/>
    <mergeCell ref="I73:J73"/>
    <mergeCell ref="I66:J66"/>
    <mergeCell ref="I67:J67"/>
    <mergeCell ref="I68:J68"/>
    <mergeCell ref="I69:J69"/>
    <mergeCell ref="I84:J84"/>
    <mergeCell ref="I85:J85"/>
    <mergeCell ref="I78:J78"/>
    <mergeCell ref="I79:J79"/>
    <mergeCell ref="I80:J80"/>
    <mergeCell ref="I81:J81"/>
    <mergeCell ref="K11:L11"/>
    <mergeCell ref="K12:L12"/>
    <mergeCell ref="K13:L13"/>
    <mergeCell ref="K14:L14"/>
    <mergeCell ref="I82:J82"/>
    <mergeCell ref="I83:J83"/>
    <mergeCell ref="I74:J74"/>
    <mergeCell ref="I75:J75"/>
    <mergeCell ref="I76:J76"/>
    <mergeCell ref="I77:J77"/>
    <mergeCell ref="K15:L15"/>
    <mergeCell ref="K16:L16"/>
    <mergeCell ref="K17:L17"/>
    <mergeCell ref="K18:L18"/>
    <mergeCell ref="I86:J86"/>
    <mergeCell ref="K6:L6"/>
    <mergeCell ref="K7:L7"/>
    <mergeCell ref="K8:L8"/>
    <mergeCell ref="K9:L9"/>
    <mergeCell ref="K10:L10"/>
    <mergeCell ref="K23:L23"/>
    <mergeCell ref="K24:L24"/>
    <mergeCell ref="K25:L25"/>
    <mergeCell ref="K26:L26"/>
    <mergeCell ref="K19:L19"/>
    <mergeCell ref="K20:L20"/>
    <mergeCell ref="K21:L21"/>
    <mergeCell ref="K22:L22"/>
    <mergeCell ref="K31:L31"/>
    <mergeCell ref="K32:L32"/>
    <mergeCell ref="K33:L33"/>
    <mergeCell ref="K34:L34"/>
    <mergeCell ref="K27:L27"/>
    <mergeCell ref="K28:L28"/>
    <mergeCell ref="K29:L29"/>
    <mergeCell ref="K30:L30"/>
    <mergeCell ref="K39:L39"/>
    <mergeCell ref="K40:L40"/>
    <mergeCell ref="K41:L41"/>
    <mergeCell ref="K42:L42"/>
    <mergeCell ref="K35:L35"/>
    <mergeCell ref="K36:L36"/>
    <mergeCell ref="K37:L37"/>
    <mergeCell ref="K38:L38"/>
    <mergeCell ref="K47:L47"/>
    <mergeCell ref="K48:L48"/>
    <mergeCell ref="K49:L49"/>
    <mergeCell ref="K50:L50"/>
    <mergeCell ref="K43:L43"/>
    <mergeCell ref="K44:L44"/>
    <mergeCell ref="K45:L45"/>
    <mergeCell ref="K46:L46"/>
    <mergeCell ref="K55:L55"/>
    <mergeCell ref="K56:L56"/>
    <mergeCell ref="K57:L57"/>
    <mergeCell ref="K58:L58"/>
    <mergeCell ref="K51:L51"/>
    <mergeCell ref="K52:L52"/>
    <mergeCell ref="K53:L53"/>
    <mergeCell ref="K54:L54"/>
    <mergeCell ref="K63:L63"/>
    <mergeCell ref="K64:L64"/>
    <mergeCell ref="K65:L65"/>
    <mergeCell ref="K66:L66"/>
    <mergeCell ref="K59:L59"/>
    <mergeCell ref="K60:L60"/>
    <mergeCell ref="K61:L61"/>
    <mergeCell ref="K62:L62"/>
    <mergeCell ref="K73:L73"/>
    <mergeCell ref="K74:L74"/>
    <mergeCell ref="K67:L67"/>
    <mergeCell ref="K68:L68"/>
    <mergeCell ref="K69:L69"/>
    <mergeCell ref="K70:L70"/>
    <mergeCell ref="K85:L85"/>
    <mergeCell ref="K86:L86"/>
    <mergeCell ref="K79:L79"/>
    <mergeCell ref="K80:L80"/>
    <mergeCell ref="K81:L81"/>
    <mergeCell ref="K82:L82"/>
    <mergeCell ref="A1:L1"/>
    <mergeCell ref="K83:L83"/>
    <mergeCell ref="K84:L84"/>
    <mergeCell ref="K75:L75"/>
    <mergeCell ref="K76:L76"/>
    <mergeCell ref="K77:L77"/>
    <mergeCell ref="K78:L78"/>
    <mergeCell ref="K71:L71"/>
    <mergeCell ref="K72:L72"/>
    <mergeCell ref="D4:D5"/>
  </mergeCells>
  <printOptions horizontalCentered="1"/>
  <pageMargins left="0.5511811023622047" right="0.4724409448818898" top="0.6299212598425197" bottom="0.31496062992125984" header="0.3937007874015748" footer="0"/>
  <pageSetup horizontalDpi="300" verticalDpi="300" orientation="portrait" paperSize="9" scale="80" r:id="rId1"/>
  <headerFooter alignWithMargins="0">
    <oddHeader>&amp;C&amp;"ＭＳ 明朝,太字"&amp;20移出コンテナ貨物　品種別年次推移表（５年比較）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亀岡　孝典</cp:lastModifiedBy>
  <cp:lastPrinted>2002-02-05T00:01:41Z</cp:lastPrinted>
  <dcterms:created xsi:type="dcterms:W3CDTF">1999-04-08T04:02:43Z</dcterms:created>
  <dcterms:modified xsi:type="dcterms:W3CDTF">2017-08-25T04:38:28Z</dcterms:modified>
  <cp:category/>
  <cp:version/>
  <cp:contentType/>
  <cp:contentStatus/>
</cp:coreProperties>
</file>