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15480" windowHeight="5100" activeTab="0"/>
  </bookViews>
  <sheets>
    <sheet name="内貿コンテナ貨物　主要港・品種別表（上位５）" sheetId="1" r:id="rId1"/>
  </sheets>
  <definedNames>
    <definedName name="_xlnm.Print_Area" localSheetId="0">'内貿コンテナ貨物　主要港・品種別表（上位５）'!$A$2:$P$88</definedName>
    <definedName name="_xlnm.Print_Titles" localSheetId="0">'内貿コンテナ貨物　主要港・品種別表（上位５）'!$A:$B</definedName>
  </definedNames>
  <calcPr fullCalcOnLoad="1"/>
</workbook>
</file>

<file path=xl/sharedStrings.xml><?xml version="1.0" encoding="utf-8"?>
<sst xmlns="http://schemas.openxmlformats.org/spreadsheetml/2006/main" count="968" uniqueCount="113">
  <si>
    <t>品　　　　種</t>
  </si>
  <si>
    <t>その他</t>
  </si>
  <si>
    <t>合　　　　計</t>
  </si>
  <si>
    <t xml:space="preserve">- </t>
  </si>
  <si>
    <t>前年比（％）</t>
  </si>
  <si>
    <t>(単位：トン)</t>
  </si>
  <si>
    <t>総　合　計</t>
  </si>
  <si>
    <t>移出合計</t>
  </si>
  <si>
    <t>移入合計</t>
  </si>
  <si>
    <t>移  出</t>
  </si>
  <si>
    <t>移  入</t>
  </si>
  <si>
    <t xml:space="preserve">- </t>
  </si>
  <si>
    <t>内貿コンテナ貨物　主要港・品種別表（上位５）</t>
  </si>
  <si>
    <t>農水産品</t>
  </si>
  <si>
    <t xml:space="preserve"> 1 麦</t>
  </si>
  <si>
    <t xml:space="preserve"> 2 米</t>
  </si>
  <si>
    <t xml:space="preserve"> 3 とうもろこし</t>
  </si>
  <si>
    <t xml:space="preserve"> 4 豆類</t>
  </si>
  <si>
    <t xml:space="preserve"> 5 その他雑穀</t>
  </si>
  <si>
    <t xml:space="preserve"> 6 野菜･果物</t>
  </si>
  <si>
    <t xml:space="preserve"> 7 綿花</t>
  </si>
  <si>
    <t xml:space="preserve"> 8 その他農産品</t>
  </si>
  <si>
    <t xml:space="preserve"> 9 羊毛</t>
  </si>
  <si>
    <t>10 その他畜産品</t>
  </si>
  <si>
    <t>11 水産品</t>
  </si>
  <si>
    <t>林産品</t>
  </si>
  <si>
    <t>12 原木</t>
  </si>
  <si>
    <t>13 製材</t>
  </si>
  <si>
    <t>14 樹脂類</t>
  </si>
  <si>
    <t>15 木材チップ</t>
  </si>
  <si>
    <t>16 その他林産品</t>
  </si>
  <si>
    <t>17 薪炭</t>
  </si>
  <si>
    <t>鉱産品</t>
  </si>
  <si>
    <t>18 石炭</t>
  </si>
  <si>
    <t>19 鉄鉱石</t>
  </si>
  <si>
    <t>20 金属鉱</t>
  </si>
  <si>
    <t>21 砂利･砂</t>
  </si>
  <si>
    <t>22 石材</t>
  </si>
  <si>
    <t>23 原油</t>
  </si>
  <si>
    <t>24 りん鉱石</t>
  </si>
  <si>
    <t>25 石灰石</t>
  </si>
  <si>
    <t>26 原塩</t>
  </si>
  <si>
    <t>27 非金属鉱物</t>
  </si>
  <si>
    <t>金属機械工業品</t>
  </si>
  <si>
    <t>28 鉄鋼</t>
  </si>
  <si>
    <t>29 鋼材</t>
  </si>
  <si>
    <t>30 非鉄金属</t>
  </si>
  <si>
    <t>31 金属製品</t>
  </si>
  <si>
    <t>32 鉄道車両</t>
  </si>
  <si>
    <t>33 完成自動車</t>
  </si>
  <si>
    <t>34 その他輸送用車両</t>
  </si>
  <si>
    <t>35 二輪自動車</t>
  </si>
  <si>
    <t>36 自動車部品</t>
  </si>
  <si>
    <t>37 その他輸送機械</t>
  </si>
  <si>
    <t>38 産業機械</t>
  </si>
  <si>
    <t>39 電気機械</t>
  </si>
  <si>
    <t>40 測量･光学･医療用機械</t>
  </si>
  <si>
    <t>41 事務用機器</t>
  </si>
  <si>
    <t>42 その他機械</t>
  </si>
  <si>
    <t>化学工業品</t>
  </si>
  <si>
    <t>43 陶磁器</t>
  </si>
  <si>
    <t>44 セメント</t>
  </si>
  <si>
    <t>45 ガラス類</t>
  </si>
  <si>
    <t>46 窯業品</t>
  </si>
  <si>
    <t>47 重油</t>
  </si>
  <si>
    <t>48 石油製品</t>
  </si>
  <si>
    <t>49 ＬＮＧ(液化天然ガス)</t>
  </si>
  <si>
    <t>50 ＬＰＧ(液化石油ガス)</t>
  </si>
  <si>
    <t>51 その他石油製品</t>
  </si>
  <si>
    <t>52 コークス</t>
  </si>
  <si>
    <t>53 石炭製品</t>
  </si>
  <si>
    <t>54 化学薬品</t>
  </si>
  <si>
    <t>55 化学肥料</t>
  </si>
  <si>
    <t>56 その他化学工業品</t>
  </si>
  <si>
    <t>軽工業品</t>
  </si>
  <si>
    <t>57 紙･パルプ</t>
  </si>
  <si>
    <t>58 糸及び紡績半製品</t>
  </si>
  <si>
    <t>59 その他繊維工業品</t>
  </si>
  <si>
    <t>60 砂糖</t>
  </si>
  <si>
    <t>61 製造食品</t>
  </si>
  <si>
    <t>62 飲料</t>
  </si>
  <si>
    <t>63 水</t>
  </si>
  <si>
    <t>64 たばこ</t>
  </si>
  <si>
    <t>65 その他食料工業品</t>
  </si>
  <si>
    <t>雑工業品</t>
  </si>
  <si>
    <t>66 がん具</t>
  </si>
  <si>
    <t>67 衣服･身廻品･はきもの</t>
  </si>
  <si>
    <t>68 文具･運動用品類</t>
  </si>
  <si>
    <t>69 家具装備品</t>
  </si>
  <si>
    <t>70 その他日用品</t>
  </si>
  <si>
    <t>71 ゴム製品</t>
  </si>
  <si>
    <t>72 木製品</t>
  </si>
  <si>
    <t>73 その他製造工業品</t>
  </si>
  <si>
    <t>特殊品</t>
  </si>
  <si>
    <t>74 金属くず</t>
  </si>
  <si>
    <t>75 再利用資材</t>
  </si>
  <si>
    <t>76 動植物性製造飼肥料</t>
  </si>
  <si>
    <t>77 廃棄物</t>
  </si>
  <si>
    <t>78 廃土砂</t>
  </si>
  <si>
    <t>79 輸送用容器</t>
  </si>
  <si>
    <t>80 取合せ品</t>
  </si>
  <si>
    <t>81 分類不能のもの</t>
  </si>
  <si>
    <t>横浜</t>
  </si>
  <si>
    <t>神奈川県</t>
  </si>
  <si>
    <t>東京</t>
  </si>
  <si>
    <t>東京都</t>
  </si>
  <si>
    <t>川崎</t>
  </si>
  <si>
    <t>神戸</t>
  </si>
  <si>
    <t>兵庫県</t>
  </si>
  <si>
    <t>博多</t>
  </si>
  <si>
    <t>福岡県</t>
  </si>
  <si>
    <t>全減</t>
  </si>
  <si>
    <t>全増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</si>
</sst>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6" fillId="0" borderId="15" xfId="48" applyNumberFormat="1" applyFont="1" applyFill="1" applyBorder="1" applyAlignment="1">
      <alignment horizontal="right" vertical="center" shrinkToFit="1"/>
    </xf>
    <xf numFmtId="38" fontId="6" fillId="0" borderId="16" xfId="48" applyNumberFormat="1" applyFont="1" applyFill="1" applyBorder="1" applyAlignment="1">
      <alignment horizontal="right" vertical="center" shrinkToFit="1"/>
    </xf>
    <xf numFmtId="38" fontId="6" fillId="0" borderId="17" xfId="48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177" fontId="3" fillId="0" borderId="18" xfId="48" applyNumberFormat="1" applyFont="1" applyFill="1" applyBorder="1" applyAlignment="1" quotePrefix="1">
      <alignment horizontal="right" vertical="center" shrinkToFit="1"/>
    </xf>
    <xf numFmtId="177" fontId="3" fillId="0" borderId="13" xfId="48" applyNumberFormat="1" applyFont="1" applyFill="1" applyBorder="1" applyAlignment="1" quotePrefix="1">
      <alignment horizontal="right" vertical="center" shrinkToFit="1"/>
    </xf>
    <xf numFmtId="177" fontId="3" fillId="0" borderId="13" xfId="0" applyNumberFormat="1" applyFont="1" applyFill="1" applyBorder="1" applyAlignment="1" quotePrefix="1">
      <alignment horizontal="right" vertical="center" shrinkToFit="1"/>
    </xf>
    <xf numFmtId="177" fontId="3" fillId="0" borderId="19" xfId="0" applyNumberFormat="1" applyFont="1" applyFill="1" applyBorder="1" applyAlignment="1" quotePrefix="1">
      <alignment horizontal="right" vertical="center" shrinkToFit="1"/>
    </xf>
    <xf numFmtId="0" fontId="3" fillId="0" borderId="20" xfId="0" applyFont="1" applyFill="1" applyBorder="1" applyAlignment="1">
      <alignment horizontal="left" vertical="center" shrinkToFit="1"/>
    </xf>
    <xf numFmtId="38" fontId="3" fillId="0" borderId="20" xfId="48" applyNumberFormat="1" applyFont="1" applyFill="1" applyBorder="1" applyAlignment="1">
      <alignment horizontal="right" vertical="center" shrinkToFit="1"/>
    </xf>
    <xf numFmtId="38" fontId="3" fillId="0" borderId="21" xfId="48" applyNumberFormat="1" applyFont="1" applyFill="1" applyBorder="1" applyAlignment="1">
      <alignment horizontal="right" vertical="center" shrinkToFit="1"/>
    </xf>
    <xf numFmtId="38" fontId="3" fillId="0" borderId="21" xfId="0" applyNumberFormat="1" applyFont="1" applyFill="1" applyBorder="1" applyAlignment="1" quotePrefix="1">
      <alignment horizontal="right" vertical="center" shrinkToFit="1"/>
    </xf>
    <xf numFmtId="38" fontId="3" fillId="0" borderId="22" xfId="0" applyNumberFormat="1" applyFont="1" applyFill="1" applyBorder="1" applyAlignment="1" quotePrefix="1">
      <alignment horizontal="right" vertical="center" shrinkToFit="1"/>
    </xf>
    <xf numFmtId="0" fontId="3" fillId="0" borderId="23" xfId="0" applyFont="1" applyFill="1" applyBorder="1" applyAlignment="1">
      <alignment horizontal="left" vertical="center" shrinkToFit="1"/>
    </xf>
    <xf numFmtId="38" fontId="3" fillId="0" borderId="24" xfId="48" applyNumberFormat="1" applyFont="1" applyFill="1" applyBorder="1" applyAlignment="1">
      <alignment horizontal="right" vertical="center" shrinkToFit="1"/>
    </xf>
    <xf numFmtId="38" fontId="3" fillId="0" borderId="24" xfId="0" applyNumberFormat="1" applyFont="1" applyFill="1" applyBorder="1" applyAlignment="1" quotePrefix="1">
      <alignment horizontal="right" vertical="center" shrinkToFit="1"/>
    </xf>
    <xf numFmtId="38" fontId="3" fillId="0" borderId="25" xfId="0" applyNumberFormat="1" applyFont="1" applyFill="1" applyBorder="1" applyAlignment="1" quotePrefix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top" textRotation="255"/>
    </xf>
    <xf numFmtId="0" fontId="3" fillId="0" borderId="27" xfId="0" applyFont="1" applyFill="1" applyBorder="1" applyAlignment="1">
      <alignment horizontal="left" vertical="center" shrinkToFit="1"/>
    </xf>
    <xf numFmtId="38" fontId="3" fillId="0" borderId="28" xfId="0" applyNumberFormat="1" applyFont="1" applyFill="1" applyBorder="1" applyAlignment="1" quotePrefix="1">
      <alignment horizontal="right" vertical="center" shrinkToFit="1"/>
    </xf>
    <xf numFmtId="38" fontId="3" fillId="0" borderId="29" xfId="0" applyNumberFormat="1" applyFont="1" applyFill="1" applyBorder="1" applyAlignment="1" quotePrefix="1">
      <alignment horizontal="right" vertical="center" shrinkToFit="1"/>
    </xf>
    <xf numFmtId="38" fontId="3" fillId="0" borderId="28" xfId="48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top" textRotation="255"/>
    </xf>
    <xf numFmtId="0" fontId="3" fillId="0" borderId="33" xfId="0" applyFont="1" applyFill="1" applyBorder="1" applyAlignment="1">
      <alignment horizontal="center" vertical="top" textRotation="255"/>
    </xf>
    <xf numFmtId="0" fontId="2" fillId="0" borderId="0" xfId="0" applyFont="1" applyFill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2.625" style="2" customWidth="1"/>
    <col min="2" max="2" width="23.625" style="2" customWidth="1"/>
    <col min="3" max="16" width="12.375" style="1" customWidth="1"/>
    <col min="17" max="16384" width="9.00390625" style="1" customWidth="1"/>
  </cols>
  <sheetData>
    <row r="1" spans="1:16" ht="18.75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0.5" thickBo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32" t="s">
        <v>5</v>
      </c>
    </row>
    <row r="3" spans="1:16" ht="12" customHeight="1">
      <c r="A3" s="39" t="s">
        <v>0</v>
      </c>
      <c r="B3" s="40"/>
      <c r="C3" s="48" t="s">
        <v>6</v>
      </c>
      <c r="D3" s="49"/>
      <c r="E3" s="35" t="s">
        <v>102</v>
      </c>
      <c r="F3" s="35"/>
      <c r="G3" s="35" t="s">
        <v>104</v>
      </c>
      <c r="H3" s="35"/>
      <c r="I3" s="35" t="s">
        <v>106</v>
      </c>
      <c r="J3" s="35"/>
      <c r="K3" s="35" t="s">
        <v>107</v>
      </c>
      <c r="L3" s="35"/>
      <c r="M3" s="35" t="s">
        <v>109</v>
      </c>
      <c r="N3" s="35"/>
      <c r="O3" s="52" t="s">
        <v>1</v>
      </c>
      <c r="P3" s="53"/>
    </row>
    <row r="4" spans="1:16" ht="12" customHeight="1">
      <c r="A4" s="41"/>
      <c r="B4" s="42"/>
      <c r="C4" s="50"/>
      <c r="D4" s="51"/>
      <c r="E4" s="33" t="s">
        <v>103</v>
      </c>
      <c r="F4" s="34"/>
      <c r="G4" s="33" t="s">
        <v>105</v>
      </c>
      <c r="H4" s="34"/>
      <c r="I4" s="33" t="s">
        <v>103</v>
      </c>
      <c r="J4" s="34"/>
      <c r="K4" s="33" t="s">
        <v>108</v>
      </c>
      <c r="L4" s="34"/>
      <c r="M4" s="33" t="s">
        <v>110</v>
      </c>
      <c r="N4" s="34"/>
      <c r="O4" s="33"/>
      <c r="P4" s="54"/>
    </row>
    <row r="5" spans="1:16" s="8" customFormat="1" ht="12" customHeight="1">
      <c r="A5" s="43"/>
      <c r="B5" s="44"/>
      <c r="C5" s="4" t="s">
        <v>7</v>
      </c>
      <c r="D5" s="5" t="s">
        <v>8</v>
      </c>
      <c r="E5" s="5" t="s">
        <v>9</v>
      </c>
      <c r="F5" s="6" t="s">
        <v>10</v>
      </c>
      <c r="G5" s="5" t="s">
        <v>9</v>
      </c>
      <c r="H5" s="6" t="s">
        <v>10</v>
      </c>
      <c r="I5" s="5" t="s">
        <v>9</v>
      </c>
      <c r="J5" s="6" t="s">
        <v>10</v>
      </c>
      <c r="K5" s="5" t="s">
        <v>9</v>
      </c>
      <c r="L5" s="6" t="s">
        <v>10</v>
      </c>
      <c r="M5" s="5" t="s">
        <v>9</v>
      </c>
      <c r="N5" s="6" t="s">
        <v>10</v>
      </c>
      <c r="O5" s="5" t="s">
        <v>9</v>
      </c>
      <c r="P5" s="7" t="s">
        <v>10</v>
      </c>
    </row>
    <row r="6" spans="1:16" s="12" customFormat="1" ht="9.75">
      <c r="A6" s="45" t="s">
        <v>2</v>
      </c>
      <c r="B6" s="46"/>
      <c r="C6" s="9">
        <f>IF(SUM(E6,G6,I6,K6,M6,O6)=0,"- ",SUM(E6,G6,I6,K6,M6,O6))</f>
        <v>465246</v>
      </c>
      <c r="D6" s="10">
        <f>IF(SUM(F6,H6,J6,L6,N6,P6)=0,"- ",SUM(F6,H6,J6,L6,N6,P6))</f>
        <v>310546</v>
      </c>
      <c r="E6" s="10">
        <f>IF(SUM(E8:E88)=0,"- ",SUM(E8:E88))</f>
        <v>292129</v>
      </c>
      <c r="F6" s="10">
        <f aca="true" t="shared" si="0" ref="F6:P6">IF(SUM(F8:F88)=0,"- ",SUM(F8:F88))</f>
        <v>132246</v>
      </c>
      <c r="G6" s="10">
        <f t="shared" si="0"/>
        <v>91273</v>
      </c>
      <c r="H6" s="10">
        <f t="shared" si="0"/>
        <v>96771</v>
      </c>
      <c r="I6" s="10">
        <f t="shared" si="0"/>
        <v>72210</v>
      </c>
      <c r="J6" s="10" t="str">
        <f t="shared" si="0"/>
        <v>- </v>
      </c>
      <c r="K6" s="10">
        <f t="shared" si="0"/>
        <v>4202</v>
      </c>
      <c r="L6" s="10">
        <f t="shared" si="0"/>
        <v>51147</v>
      </c>
      <c r="M6" s="10" t="str">
        <f t="shared" si="0"/>
        <v>- </v>
      </c>
      <c r="N6" s="10">
        <f t="shared" si="0"/>
        <v>12480</v>
      </c>
      <c r="O6" s="10">
        <f t="shared" si="0"/>
        <v>5432</v>
      </c>
      <c r="P6" s="11">
        <f t="shared" si="0"/>
        <v>17902</v>
      </c>
    </row>
    <row r="7" spans="1:16" ht="9.75">
      <c r="A7" s="47" t="s">
        <v>4</v>
      </c>
      <c r="B7" s="34"/>
      <c r="C7" s="13">
        <v>113.773497700056</v>
      </c>
      <c r="D7" s="14">
        <v>127.37526865843054</v>
      </c>
      <c r="E7" s="15">
        <v>95.6097832383658</v>
      </c>
      <c r="F7" s="15">
        <v>131.20163498551528</v>
      </c>
      <c r="G7" s="15">
        <v>270.5266901805033</v>
      </c>
      <c r="H7" s="15">
        <v>121.80573212330232</v>
      </c>
      <c r="I7" s="15">
        <v>116.65212755646021</v>
      </c>
      <c r="J7" s="15" t="s">
        <v>111</v>
      </c>
      <c r="K7" s="15">
        <v>80.68356374807988</v>
      </c>
      <c r="L7" s="15">
        <v>116.40721015977059</v>
      </c>
      <c r="M7" s="15" t="s">
        <v>11</v>
      </c>
      <c r="N7" s="15" t="s">
        <v>112</v>
      </c>
      <c r="O7" s="15">
        <v>214.61872777558276</v>
      </c>
      <c r="P7" s="16">
        <v>93.37088614197047</v>
      </c>
    </row>
    <row r="8" spans="1:16" ht="9.75">
      <c r="A8" s="37" t="s">
        <v>13</v>
      </c>
      <c r="B8" s="17" t="s">
        <v>14</v>
      </c>
      <c r="C8" s="18" t="str">
        <f>IF(SUM(E8,G8,I8,K8,M8,O8)=0,"- ",SUM(E8,G8,I8,K8,M8,O8))</f>
        <v>- </v>
      </c>
      <c r="D8" s="19" t="str">
        <f>IF(SUM(F8,H8,J8,L8,N8,P8)=0,"- ",SUM(F8,H8,J8,L8,N8,P8))</f>
        <v>- </v>
      </c>
      <c r="E8" s="20" t="s">
        <v>11</v>
      </c>
      <c r="F8" s="20" t="s">
        <v>11</v>
      </c>
      <c r="G8" s="20" t="s">
        <v>11</v>
      </c>
      <c r="H8" s="20" t="s">
        <v>11</v>
      </c>
      <c r="I8" s="20" t="s">
        <v>11</v>
      </c>
      <c r="J8" s="20" t="s">
        <v>11</v>
      </c>
      <c r="K8" s="20" t="s">
        <v>11</v>
      </c>
      <c r="L8" s="20" t="s">
        <v>11</v>
      </c>
      <c r="M8" s="20" t="s">
        <v>11</v>
      </c>
      <c r="N8" s="20" t="s">
        <v>11</v>
      </c>
      <c r="O8" s="20" t="s">
        <v>11</v>
      </c>
      <c r="P8" s="21" t="s">
        <v>11</v>
      </c>
    </row>
    <row r="9" spans="1:16" ht="9.75">
      <c r="A9" s="36"/>
      <c r="B9" s="17" t="s">
        <v>15</v>
      </c>
      <c r="C9" s="18" t="str">
        <f aca="true" t="shared" si="1" ref="C9:C72">IF(SUM(E9,G9,I9,K9,M9,O9)=0,"- ",SUM(E9,G9,I9,K9,M9,O9))</f>
        <v>- </v>
      </c>
      <c r="D9" s="19" t="str">
        <f aca="true" t="shared" si="2" ref="D9:D72">IF(SUM(F9,H9,J9,L9,N9,P9)=0,"- ",SUM(F9,H9,J9,L9,N9,P9))</f>
        <v>- </v>
      </c>
      <c r="E9" s="20" t="s">
        <v>11</v>
      </c>
      <c r="F9" s="20" t="s">
        <v>11</v>
      </c>
      <c r="G9" s="20" t="s">
        <v>11</v>
      </c>
      <c r="H9" s="20" t="s">
        <v>11</v>
      </c>
      <c r="I9" s="20" t="s">
        <v>11</v>
      </c>
      <c r="J9" s="20" t="s">
        <v>11</v>
      </c>
      <c r="K9" s="20" t="s">
        <v>11</v>
      </c>
      <c r="L9" s="20" t="s">
        <v>11</v>
      </c>
      <c r="M9" s="20" t="s">
        <v>11</v>
      </c>
      <c r="N9" s="20" t="s">
        <v>11</v>
      </c>
      <c r="O9" s="20" t="s">
        <v>11</v>
      </c>
      <c r="P9" s="21" t="s">
        <v>11</v>
      </c>
    </row>
    <row r="10" spans="1:16" ht="9.75">
      <c r="A10" s="36"/>
      <c r="B10" s="17" t="s">
        <v>16</v>
      </c>
      <c r="C10" s="18" t="str">
        <f t="shared" si="1"/>
        <v>- </v>
      </c>
      <c r="D10" s="19">
        <f t="shared" si="2"/>
        <v>27</v>
      </c>
      <c r="E10" s="20" t="s">
        <v>11</v>
      </c>
      <c r="F10" s="20" t="s">
        <v>11</v>
      </c>
      <c r="G10" s="20" t="s">
        <v>11</v>
      </c>
      <c r="H10" s="20">
        <v>27</v>
      </c>
      <c r="I10" s="20" t="s">
        <v>11</v>
      </c>
      <c r="J10" s="20" t="s">
        <v>11</v>
      </c>
      <c r="K10" s="20" t="s">
        <v>11</v>
      </c>
      <c r="L10" s="20" t="s">
        <v>11</v>
      </c>
      <c r="M10" s="20" t="s">
        <v>11</v>
      </c>
      <c r="N10" s="20" t="s">
        <v>11</v>
      </c>
      <c r="O10" s="20" t="s">
        <v>11</v>
      </c>
      <c r="P10" s="21" t="s">
        <v>11</v>
      </c>
    </row>
    <row r="11" spans="1:16" ht="9.75">
      <c r="A11" s="36"/>
      <c r="B11" s="17" t="s">
        <v>17</v>
      </c>
      <c r="C11" s="18">
        <f t="shared" si="1"/>
        <v>360</v>
      </c>
      <c r="D11" s="19">
        <f t="shared" si="2"/>
        <v>375</v>
      </c>
      <c r="E11" s="20" t="s">
        <v>11</v>
      </c>
      <c r="F11" s="20">
        <v>180</v>
      </c>
      <c r="G11" s="20">
        <v>360</v>
      </c>
      <c r="H11" s="20">
        <v>67</v>
      </c>
      <c r="I11" s="20" t="s">
        <v>11</v>
      </c>
      <c r="J11" s="20" t="s">
        <v>11</v>
      </c>
      <c r="K11" s="20" t="s">
        <v>11</v>
      </c>
      <c r="L11" s="20">
        <v>72</v>
      </c>
      <c r="M11" s="20" t="s">
        <v>11</v>
      </c>
      <c r="N11" s="20" t="s">
        <v>11</v>
      </c>
      <c r="O11" s="20" t="s">
        <v>11</v>
      </c>
      <c r="P11" s="21">
        <v>56</v>
      </c>
    </row>
    <row r="12" spans="1:16" ht="9.75">
      <c r="A12" s="36"/>
      <c r="B12" s="17" t="s">
        <v>18</v>
      </c>
      <c r="C12" s="18" t="str">
        <f t="shared" si="1"/>
        <v>- </v>
      </c>
      <c r="D12" s="19">
        <f t="shared" si="2"/>
        <v>67</v>
      </c>
      <c r="E12" s="20" t="s">
        <v>11</v>
      </c>
      <c r="F12" s="20" t="s">
        <v>11</v>
      </c>
      <c r="G12" s="20" t="s">
        <v>11</v>
      </c>
      <c r="H12" s="20">
        <v>67</v>
      </c>
      <c r="I12" s="20" t="s">
        <v>11</v>
      </c>
      <c r="J12" s="20" t="s">
        <v>11</v>
      </c>
      <c r="K12" s="20" t="s">
        <v>11</v>
      </c>
      <c r="L12" s="20" t="s">
        <v>11</v>
      </c>
      <c r="M12" s="20" t="s">
        <v>11</v>
      </c>
      <c r="N12" s="20" t="s">
        <v>11</v>
      </c>
      <c r="O12" s="20" t="s">
        <v>11</v>
      </c>
      <c r="P12" s="21" t="s">
        <v>11</v>
      </c>
    </row>
    <row r="13" spans="1:16" ht="9.75">
      <c r="A13" s="36"/>
      <c r="B13" s="17" t="s">
        <v>19</v>
      </c>
      <c r="C13" s="18">
        <f t="shared" si="1"/>
        <v>8</v>
      </c>
      <c r="D13" s="19">
        <f t="shared" si="2"/>
        <v>10640</v>
      </c>
      <c r="E13" s="20" t="s">
        <v>11</v>
      </c>
      <c r="F13" s="20">
        <v>4904</v>
      </c>
      <c r="G13" s="20" t="s">
        <v>11</v>
      </c>
      <c r="H13" s="20">
        <v>5736</v>
      </c>
      <c r="I13" s="20" t="s">
        <v>11</v>
      </c>
      <c r="J13" s="20" t="s">
        <v>11</v>
      </c>
      <c r="K13" s="20" t="s">
        <v>11</v>
      </c>
      <c r="L13" s="20" t="s">
        <v>11</v>
      </c>
      <c r="M13" s="20" t="s">
        <v>11</v>
      </c>
      <c r="N13" s="20" t="s">
        <v>11</v>
      </c>
      <c r="O13" s="20">
        <v>8</v>
      </c>
      <c r="P13" s="21" t="s">
        <v>11</v>
      </c>
    </row>
    <row r="14" spans="1:16" ht="9.75">
      <c r="A14" s="36"/>
      <c r="B14" s="17" t="s">
        <v>20</v>
      </c>
      <c r="C14" s="18" t="str">
        <f t="shared" si="1"/>
        <v>- </v>
      </c>
      <c r="D14" s="19">
        <f t="shared" si="2"/>
        <v>248</v>
      </c>
      <c r="E14" s="20" t="s">
        <v>11</v>
      </c>
      <c r="F14" s="20" t="s">
        <v>11</v>
      </c>
      <c r="G14" s="20" t="s">
        <v>11</v>
      </c>
      <c r="H14" s="20">
        <v>248</v>
      </c>
      <c r="I14" s="20" t="s">
        <v>11</v>
      </c>
      <c r="J14" s="20" t="s">
        <v>11</v>
      </c>
      <c r="K14" s="20" t="s">
        <v>11</v>
      </c>
      <c r="L14" s="20" t="s">
        <v>11</v>
      </c>
      <c r="M14" s="20" t="s">
        <v>11</v>
      </c>
      <c r="N14" s="20" t="s">
        <v>11</v>
      </c>
      <c r="O14" s="20" t="s">
        <v>11</v>
      </c>
      <c r="P14" s="21" t="s">
        <v>11</v>
      </c>
    </row>
    <row r="15" spans="1:16" ht="9.75">
      <c r="A15" s="36"/>
      <c r="B15" s="17" t="s">
        <v>21</v>
      </c>
      <c r="C15" s="18">
        <f>IF(SUM(E15,G15,I15,K15,M15,O15)=0,"- ",SUM(E15,G15,I15,K15,M15,O15))</f>
        <v>99</v>
      </c>
      <c r="D15" s="19">
        <f t="shared" si="2"/>
        <v>1848</v>
      </c>
      <c r="E15" s="20" t="s">
        <v>11</v>
      </c>
      <c r="F15" s="20">
        <v>529</v>
      </c>
      <c r="G15" s="20" t="s">
        <v>11</v>
      </c>
      <c r="H15" s="20">
        <v>1319</v>
      </c>
      <c r="I15" s="20" t="s">
        <v>11</v>
      </c>
      <c r="J15" s="20" t="s">
        <v>11</v>
      </c>
      <c r="K15" s="20">
        <v>99</v>
      </c>
      <c r="L15" s="20" t="s">
        <v>11</v>
      </c>
      <c r="M15" s="20" t="s">
        <v>11</v>
      </c>
      <c r="N15" s="20" t="s">
        <v>11</v>
      </c>
      <c r="O15" s="20" t="s">
        <v>11</v>
      </c>
      <c r="P15" s="21" t="s">
        <v>11</v>
      </c>
    </row>
    <row r="16" spans="1:16" ht="9.75">
      <c r="A16" s="36"/>
      <c r="B16" s="17" t="s">
        <v>22</v>
      </c>
      <c r="C16" s="18" t="str">
        <f t="shared" si="1"/>
        <v>- </v>
      </c>
      <c r="D16" s="19">
        <f>IF(SUM(F16,H16,J16,L16,N16,P16)=0,"- ",SUM(F16,H16,J16,L16,N16,P16))</f>
        <v>44</v>
      </c>
      <c r="E16" s="20" t="s">
        <v>11</v>
      </c>
      <c r="F16" s="20" t="s">
        <v>11</v>
      </c>
      <c r="G16" s="20" t="s">
        <v>11</v>
      </c>
      <c r="H16" s="20">
        <v>44</v>
      </c>
      <c r="I16" s="20" t="s">
        <v>11</v>
      </c>
      <c r="J16" s="20" t="s">
        <v>11</v>
      </c>
      <c r="K16" s="20" t="s">
        <v>11</v>
      </c>
      <c r="L16" s="20" t="s">
        <v>11</v>
      </c>
      <c r="M16" s="20" t="s">
        <v>11</v>
      </c>
      <c r="N16" s="20" t="s">
        <v>11</v>
      </c>
      <c r="O16" s="20" t="s">
        <v>11</v>
      </c>
      <c r="P16" s="21" t="s">
        <v>11</v>
      </c>
    </row>
    <row r="17" spans="1:16" ht="9.75">
      <c r="A17" s="36"/>
      <c r="B17" s="17" t="s">
        <v>23</v>
      </c>
      <c r="C17" s="18">
        <f t="shared" si="1"/>
        <v>490</v>
      </c>
      <c r="D17" s="19">
        <f t="shared" si="2"/>
        <v>618</v>
      </c>
      <c r="E17" s="20" t="s">
        <v>11</v>
      </c>
      <c r="F17" s="20">
        <v>31</v>
      </c>
      <c r="G17" s="20" t="s">
        <v>11</v>
      </c>
      <c r="H17" s="20">
        <v>587</v>
      </c>
      <c r="I17" s="20" t="s">
        <v>11</v>
      </c>
      <c r="J17" s="20" t="s">
        <v>11</v>
      </c>
      <c r="K17" s="20" t="s">
        <v>11</v>
      </c>
      <c r="L17" s="20" t="s">
        <v>11</v>
      </c>
      <c r="M17" s="20" t="s">
        <v>11</v>
      </c>
      <c r="N17" s="20" t="s">
        <v>11</v>
      </c>
      <c r="O17" s="20">
        <v>490</v>
      </c>
      <c r="P17" s="21" t="s">
        <v>11</v>
      </c>
    </row>
    <row r="18" spans="1:16" ht="9.75">
      <c r="A18" s="36"/>
      <c r="B18" s="22" t="s">
        <v>24</v>
      </c>
      <c r="C18" s="23">
        <f t="shared" si="1"/>
        <v>20</v>
      </c>
      <c r="D18" s="23">
        <f t="shared" si="2"/>
        <v>1252</v>
      </c>
      <c r="E18" s="24" t="s">
        <v>11</v>
      </c>
      <c r="F18" s="24">
        <v>204</v>
      </c>
      <c r="G18" s="24" t="s">
        <v>11</v>
      </c>
      <c r="H18" s="24">
        <v>1048</v>
      </c>
      <c r="I18" s="24" t="s">
        <v>11</v>
      </c>
      <c r="J18" s="24" t="s">
        <v>11</v>
      </c>
      <c r="K18" s="24" t="s">
        <v>11</v>
      </c>
      <c r="L18" s="24" t="s">
        <v>11</v>
      </c>
      <c r="M18" s="24" t="s">
        <v>11</v>
      </c>
      <c r="N18" s="24" t="s">
        <v>11</v>
      </c>
      <c r="O18" s="24">
        <v>20</v>
      </c>
      <c r="P18" s="25" t="s">
        <v>11</v>
      </c>
    </row>
    <row r="19" spans="1:16" ht="9.75">
      <c r="A19" s="36" t="s">
        <v>25</v>
      </c>
      <c r="B19" s="17" t="s">
        <v>26</v>
      </c>
      <c r="C19" s="18" t="str">
        <f t="shared" si="1"/>
        <v>- </v>
      </c>
      <c r="D19" s="19">
        <f t="shared" si="2"/>
        <v>1460</v>
      </c>
      <c r="E19" s="20" t="s">
        <v>11</v>
      </c>
      <c r="F19" s="20" t="s">
        <v>11</v>
      </c>
      <c r="G19" s="20" t="s">
        <v>11</v>
      </c>
      <c r="H19" s="20" t="s">
        <v>11</v>
      </c>
      <c r="I19" s="20" t="s">
        <v>11</v>
      </c>
      <c r="J19" s="20" t="s">
        <v>11</v>
      </c>
      <c r="K19" s="20" t="s">
        <v>11</v>
      </c>
      <c r="L19" s="20" t="s">
        <v>11</v>
      </c>
      <c r="M19" s="20" t="s">
        <v>11</v>
      </c>
      <c r="N19" s="20" t="s">
        <v>11</v>
      </c>
      <c r="O19" s="20" t="s">
        <v>11</v>
      </c>
      <c r="P19" s="21">
        <v>1460</v>
      </c>
    </row>
    <row r="20" spans="1:16" ht="9.75">
      <c r="A20" s="36"/>
      <c r="B20" s="17" t="s">
        <v>27</v>
      </c>
      <c r="C20" s="18" t="str">
        <f t="shared" si="1"/>
        <v>- </v>
      </c>
      <c r="D20" s="19">
        <f t="shared" si="2"/>
        <v>2272</v>
      </c>
      <c r="E20" s="20" t="s">
        <v>11</v>
      </c>
      <c r="F20" s="20">
        <v>440</v>
      </c>
      <c r="G20" s="20" t="s">
        <v>11</v>
      </c>
      <c r="H20" s="20">
        <v>1038</v>
      </c>
      <c r="I20" s="20" t="s">
        <v>11</v>
      </c>
      <c r="J20" s="20" t="s">
        <v>11</v>
      </c>
      <c r="K20" s="20" t="s">
        <v>11</v>
      </c>
      <c r="L20" s="20">
        <v>47</v>
      </c>
      <c r="M20" s="20" t="s">
        <v>11</v>
      </c>
      <c r="N20" s="20" t="s">
        <v>11</v>
      </c>
      <c r="O20" s="20" t="s">
        <v>11</v>
      </c>
      <c r="P20" s="21">
        <v>747</v>
      </c>
    </row>
    <row r="21" spans="1:16" ht="9.75">
      <c r="A21" s="36"/>
      <c r="B21" s="17" t="s">
        <v>28</v>
      </c>
      <c r="C21" s="18" t="str">
        <f t="shared" si="1"/>
        <v>- </v>
      </c>
      <c r="D21" s="19" t="str">
        <f t="shared" si="2"/>
        <v>- </v>
      </c>
      <c r="E21" s="20" t="s">
        <v>11</v>
      </c>
      <c r="F21" s="20" t="s">
        <v>11</v>
      </c>
      <c r="G21" s="20" t="s">
        <v>11</v>
      </c>
      <c r="H21" s="20" t="s">
        <v>11</v>
      </c>
      <c r="I21" s="20" t="s">
        <v>11</v>
      </c>
      <c r="J21" s="20" t="s">
        <v>11</v>
      </c>
      <c r="K21" s="20" t="s">
        <v>11</v>
      </c>
      <c r="L21" s="20" t="s">
        <v>11</v>
      </c>
      <c r="M21" s="20" t="s">
        <v>11</v>
      </c>
      <c r="N21" s="20" t="s">
        <v>11</v>
      </c>
      <c r="O21" s="20" t="s">
        <v>11</v>
      </c>
      <c r="P21" s="21" t="s">
        <v>11</v>
      </c>
    </row>
    <row r="22" spans="1:16" ht="9.75">
      <c r="A22" s="36"/>
      <c r="B22" s="17" t="s">
        <v>29</v>
      </c>
      <c r="C22" s="18" t="str">
        <f t="shared" si="1"/>
        <v>- </v>
      </c>
      <c r="D22" s="19" t="str">
        <f t="shared" si="2"/>
        <v>- </v>
      </c>
      <c r="E22" s="20" t="s">
        <v>11</v>
      </c>
      <c r="F22" s="20" t="s">
        <v>11</v>
      </c>
      <c r="G22" s="20" t="s">
        <v>11</v>
      </c>
      <c r="H22" s="20" t="s">
        <v>11</v>
      </c>
      <c r="I22" s="20" t="s">
        <v>11</v>
      </c>
      <c r="J22" s="20" t="s">
        <v>11</v>
      </c>
      <c r="K22" s="20" t="s">
        <v>11</v>
      </c>
      <c r="L22" s="20" t="s">
        <v>11</v>
      </c>
      <c r="M22" s="20" t="s">
        <v>11</v>
      </c>
      <c r="N22" s="20" t="s">
        <v>11</v>
      </c>
      <c r="O22" s="20" t="s">
        <v>11</v>
      </c>
      <c r="P22" s="21" t="s">
        <v>11</v>
      </c>
    </row>
    <row r="23" spans="1:16" ht="9.75">
      <c r="A23" s="36"/>
      <c r="B23" s="17" t="s">
        <v>30</v>
      </c>
      <c r="C23" s="18" t="str">
        <f t="shared" si="1"/>
        <v>- </v>
      </c>
      <c r="D23" s="19">
        <f t="shared" si="2"/>
        <v>1964</v>
      </c>
      <c r="E23" s="20" t="s">
        <v>11</v>
      </c>
      <c r="F23" s="20">
        <v>81</v>
      </c>
      <c r="G23" s="20" t="s">
        <v>11</v>
      </c>
      <c r="H23" s="20">
        <v>1883</v>
      </c>
      <c r="I23" s="20" t="s">
        <v>11</v>
      </c>
      <c r="J23" s="20" t="s">
        <v>11</v>
      </c>
      <c r="K23" s="20" t="s">
        <v>11</v>
      </c>
      <c r="L23" s="20" t="s">
        <v>11</v>
      </c>
      <c r="M23" s="20" t="s">
        <v>11</v>
      </c>
      <c r="N23" s="20" t="s">
        <v>11</v>
      </c>
      <c r="O23" s="20" t="s">
        <v>11</v>
      </c>
      <c r="P23" s="21" t="s">
        <v>11</v>
      </c>
    </row>
    <row r="24" spans="1:16" ht="9.75">
      <c r="A24" s="36"/>
      <c r="B24" s="22" t="s">
        <v>31</v>
      </c>
      <c r="C24" s="23" t="str">
        <f t="shared" si="1"/>
        <v>- </v>
      </c>
      <c r="D24" s="23" t="str">
        <f t="shared" si="2"/>
        <v>- </v>
      </c>
      <c r="E24" s="24" t="s">
        <v>11</v>
      </c>
      <c r="F24" s="24" t="s">
        <v>11</v>
      </c>
      <c r="G24" s="24" t="s">
        <v>11</v>
      </c>
      <c r="H24" s="24" t="s">
        <v>11</v>
      </c>
      <c r="I24" s="24" t="s">
        <v>11</v>
      </c>
      <c r="J24" s="24" t="s">
        <v>11</v>
      </c>
      <c r="K24" s="24" t="s">
        <v>11</v>
      </c>
      <c r="L24" s="24" t="s">
        <v>11</v>
      </c>
      <c r="M24" s="24" t="s">
        <v>11</v>
      </c>
      <c r="N24" s="24" t="s">
        <v>11</v>
      </c>
      <c r="O24" s="24" t="s">
        <v>11</v>
      </c>
      <c r="P24" s="25" t="s">
        <v>11</v>
      </c>
    </row>
    <row r="25" spans="1:16" ht="9.75">
      <c r="A25" s="36" t="s">
        <v>32</v>
      </c>
      <c r="B25" s="17" t="s">
        <v>33</v>
      </c>
      <c r="C25" s="18" t="str">
        <f t="shared" si="1"/>
        <v>- </v>
      </c>
      <c r="D25" s="19">
        <f t="shared" si="2"/>
        <v>275</v>
      </c>
      <c r="E25" s="20" t="s">
        <v>11</v>
      </c>
      <c r="F25" s="20">
        <v>150</v>
      </c>
      <c r="G25" s="20" t="s">
        <v>11</v>
      </c>
      <c r="H25" s="20">
        <v>125</v>
      </c>
      <c r="I25" s="20" t="s">
        <v>11</v>
      </c>
      <c r="J25" s="20" t="s">
        <v>11</v>
      </c>
      <c r="K25" s="20" t="s">
        <v>11</v>
      </c>
      <c r="L25" s="20" t="s">
        <v>11</v>
      </c>
      <c r="M25" s="20" t="s">
        <v>11</v>
      </c>
      <c r="N25" s="20" t="s">
        <v>11</v>
      </c>
      <c r="O25" s="20" t="s">
        <v>11</v>
      </c>
      <c r="P25" s="21" t="s">
        <v>11</v>
      </c>
    </row>
    <row r="26" spans="1:16" ht="9.75">
      <c r="A26" s="36"/>
      <c r="B26" s="17" t="s">
        <v>34</v>
      </c>
      <c r="C26" s="18" t="str">
        <f t="shared" si="1"/>
        <v>- </v>
      </c>
      <c r="D26" s="19" t="str">
        <f t="shared" si="2"/>
        <v>- </v>
      </c>
      <c r="E26" s="20" t="s">
        <v>11</v>
      </c>
      <c r="F26" s="20" t="s">
        <v>11</v>
      </c>
      <c r="G26" s="20" t="s">
        <v>11</v>
      </c>
      <c r="H26" s="20" t="s">
        <v>11</v>
      </c>
      <c r="I26" s="20" t="s">
        <v>11</v>
      </c>
      <c r="J26" s="20" t="s">
        <v>11</v>
      </c>
      <c r="K26" s="20" t="s">
        <v>11</v>
      </c>
      <c r="L26" s="20" t="s">
        <v>11</v>
      </c>
      <c r="M26" s="20" t="s">
        <v>11</v>
      </c>
      <c r="N26" s="20" t="s">
        <v>11</v>
      </c>
      <c r="O26" s="20" t="s">
        <v>11</v>
      </c>
      <c r="P26" s="21" t="s">
        <v>11</v>
      </c>
    </row>
    <row r="27" spans="1:16" ht="9.75">
      <c r="A27" s="36"/>
      <c r="B27" s="17" t="s">
        <v>35</v>
      </c>
      <c r="C27" s="18" t="str">
        <f t="shared" si="1"/>
        <v>- </v>
      </c>
      <c r="D27" s="19">
        <f t="shared" si="2"/>
        <v>171</v>
      </c>
      <c r="E27" s="20" t="s">
        <v>11</v>
      </c>
      <c r="F27" s="20" t="s">
        <v>11</v>
      </c>
      <c r="G27" s="20" t="s">
        <v>11</v>
      </c>
      <c r="H27" s="20">
        <v>171</v>
      </c>
      <c r="I27" s="20" t="s">
        <v>11</v>
      </c>
      <c r="J27" s="20" t="s">
        <v>11</v>
      </c>
      <c r="K27" s="20" t="s">
        <v>11</v>
      </c>
      <c r="L27" s="20" t="s">
        <v>11</v>
      </c>
      <c r="M27" s="20" t="s">
        <v>11</v>
      </c>
      <c r="N27" s="20" t="s">
        <v>11</v>
      </c>
      <c r="O27" s="20" t="s">
        <v>11</v>
      </c>
      <c r="P27" s="21" t="s">
        <v>11</v>
      </c>
    </row>
    <row r="28" spans="1:16" ht="9.75">
      <c r="A28" s="36"/>
      <c r="B28" s="17" t="s">
        <v>36</v>
      </c>
      <c r="C28" s="18" t="str">
        <f t="shared" si="1"/>
        <v>- </v>
      </c>
      <c r="D28" s="19">
        <f t="shared" si="2"/>
        <v>43</v>
      </c>
      <c r="E28" s="20" t="s">
        <v>11</v>
      </c>
      <c r="F28" s="20" t="s">
        <v>11</v>
      </c>
      <c r="G28" s="20" t="s">
        <v>11</v>
      </c>
      <c r="H28" s="20">
        <v>43</v>
      </c>
      <c r="I28" s="20" t="s">
        <v>11</v>
      </c>
      <c r="J28" s="20" t="s">
        <v>11</v>
      </c>
      <c r="K28" s="20" t="s">
        <v>11</v>
      </c>
      <c r="L28" s="20" t="s">
        <v>11</v>
      </c>
      <c r="M28" s="20" t="s">
        <v>11</v>
      </c>
      <c r="N28" s="20" t="s">
        <v>11</v>
      </c>
      <c r="O28" s="20" t="s">
        <v>11</v>
      </c>
      <c r="P28" s="21" t="s">
        <v>11</v>
      </c>
    </row>
    <row r="29" spans="1:16" ht="9.75">
      <c r="A29" s="36"/>
      <c r="B29" s="17" t="s">
        <v>37</v>
      </c>
      <c r="C29" s="18" t="str">
        <f t="shared" si="1"/>
        <v>- </v>
      </c>
      <c r="D29" s="19" t="str">
        <f t="shared" si="2"/>
        <v>- </v>
      </c>
      <c r="E29" s="20" t="s">
        <v>11</v>
      </c>
      <c r="F29" s="20" t="s">
        <v>11</v>
      </c>
      <c r="G29" s="20" t="s">
        <v>11</v>
      </c>
      <c r="H29" s="20" t="s">
        <v>11</v>
      </c>
      <c r="I29" s="20" t="s">
        <v>11</v>
      </c>
      <c r="J29" s="20" t="s">
        <v>11</v>
      </c>
      <c r="K29" s="20" t="s">
        <v>11</v>
      </c>
      <c r="L29" s="20" t="s">
        <v>11</v>
      </c>
      <c r="M29" s="20" t="s">
        <v>11</v>
      </c>
      <c r="N29" s="20" t="s">
        <v>11</v>
      </c>
      <c r="O29" s="20" t="s">
        <v>11</v>
      </c>
      <c r="P29" s="21" t="s">
        <v>11</v>
      </c>
    </row>
    <row r="30" spans="1:16" ht="9.75">
      <c r="A30" s="36"/>
      <c r="B30" s="17" t="s">
        <v>38</v>
      </c>
      <c r="C30" s="18" t="str">
        <f t="shared" si="1"/>
        <v>- </v>
      </c>
      <c r="D30" s="19" t="str">
        <f t="shared" si="2"/>
        <v>- </v>
      </c>
      <c r="E30" s="20" t="s">
        <v>11</v>
      </c>
      <c r="F30" s="20" t="s">
        <v>11</v>
      </c>
      <c r="G30" s="20" t="s">
        <v>11</v>
      </c>
      <c r="H30" s="20" t="s">
        <v>11</v>
      </c>
      <c r="I30" s="20" t="s">
        <v>11</v>
      </c>
      <c r="J30" s="20" t="s">
        <v>11</v>
      </c>
      <c r="K30" s="20" t="s">
        <v>11</v>
      </c>
      <c r="L30" s="20" t="s">
        <v>11</v>
      </c>
      <c r="M30" s="20" t="s">
        <v>11</v>
      </c>
      <c r="N30" s="20" t="s">
        <v>11</v>
      </c>
      <c r="O30" s="20" t="s">
        <v>11</v>
      </c>
      <c r="P30" s="21" t="s">
        <v>11</v>
      </c>
    </row>
    <row r="31" spans="1:16" ht="9.75">
      <c r="A31" s="36"/>
      <c r="B31" s="17" t="s">
        <v>39</v>
      </c>
      <c r="C31" s="18" t="str">
        <f t="shared" si="1"/>
        <v>- </v>
      </c>
      <c r="D31" s="19" t="str">
        <f t="shared" si="2"/>
        <v>- </v>
      </c>
      <c r="E31" s="20" t="s">
        <v>11</v>
      </c>
      <c r="F31" s="20" t="s">
        <v>11</v>
      </c>
      <c r="G31" s="20" t="s">
        <v>11</v>
      </c>
      <c r="H31" s="20" t="s">
        <v>11</v>
      </c>
      <c r="I31" s="20" t="s">
        <v>11</v>
      </c>
      <c r="J31" s="20" t="s">
        <v>11</v>
      </c>
      <c r="K31" s="20" t="s">
        <v>11</v>
      </c>
      <c r="L31" s="20" t="s">
        <v>11</v>
      </c>
      <c r="M31" s="20" t="s">
        <v>11</v>
      </c>
      <c r="N31" s="20" t="s">
        <v>11</v>
      </c>
      <c r="O31" s="20" t="s">
        <v>11</v>
      </c>
      <c r="P31" s="21" t="s">
        <v>11</v>
      </c>
    </row>
    <row r="32" spans="1:16" ht="9.75">
      <c r="A32" s="36"/>
      <c r="B32" s="17" t="s">
        <v>40</v>
      </c>
      <c r="C32" s="18" t="str">
        <f t="shared" si="1"/>
        <v>- </v>
      </c>
      <c r="D32" s="19" t="str">
        <f t="shared" si="2"/>
        <v>- </v>
      </c>
      <c r="E32" s="20" t="s">
        <v>11</v>
      </c>
      <c r="F32" s="20" t="s">
        <v>11</v>
      </c>
      <c r="G32" s="20" t="s">
        <v>11</v>
      </c>
      <c r="H32" s="20" t="s">
        <v>11</v>
      </c>
      <c r="I32" s="20" t="s">
        <v>11</v>
      </c>
      <c r="J32" s="20" t="s">
        <v>11</v>
      </c>
      <c r="K32" s="20" t="s">
        <v>11</v>
      </c>
      <c r="L32" s="20" t="s">
        <v>11</v>
      </c>
      <c r="M32" s="20" t="s">
        <v>11</v>
      </c>
      <c r="N32" s="20" t="s">
        <v>11</v>
      </c>
      <c r="O32" s="20" t="s">
        <v>11</v>
      </c>
      <c r="P32" s="21" t="s">
        <v>11</v>
      </c>
    </row>
    <row r="33" spans="1:16" ht="9.75">
      <c r="A33" s="36"/>
      <c r="B33" s="17" t="s">
        <v>41</v>
      </c>
      <c r="C33" s="18" t="str">
        <f t="shared" si="1"/>
        <v>- </v>
      </c>
      <c r="D33" s="19" t="str">
        <f t="shared" si="2"/>
        <v>- </v>
      </c>
      <c r="E33" s="20" t="s">
        <v>11</v>
      </c>
      <c r="F33" s="20" t="s">
        <v>11</v>
      </c>
      <c r="G33" s="20" t="s">
        <v>11</v>
      </c>
      <c r="H33" s="20" t="s">
        <v>11</v>
      </c>
      <c r="I33" s="20" t="s">
        <v>11</v>
      </c>
      <c r="J33" s="20" t="s">
        <v>11</v>
      </c>
      <c r="K33" s="20" t="s">
        <v>11</v>
      </c>
      <c r="L33" s="20" t="s">
        <v>11</v>
      </c>
      <c r="M33" s="20" t="s">
        <v>11</v>
      </c>
      <c r="N33" s="20" t="s">
        <v>11</v>
      </c>
      <c r="O33" s="20" t="s">
        <v>11</v>
      </c>
      <c r="P33" s="21" t="s">
        <v>11</v>
      </c>
    </row>
    <row r="34" spans="1:16" ht="9.75">
      <c r="A34" s="36"/>
      <c r="B34" s="22" t="s">
        <v>42</v>
      </c>
      <c r="C34" s="23">
        <f t="shared" si="1"/>
        <v>56</v>
      </c>
      <c r="D34" s="23">
        <f t="shared" si="2"/>
        <v>2771</v>
      </c>
      <c r="E34" s="24" t="s">
        <v>11</v>
      </c>
      <c r="F34" s="24">
        <v>810</v>
      </c>
      <c r="G34" s="24">
        <v>56</v>
      </c>
      <c r="H34" s="24">
        <v>1961</v>
      </c>
      <c r="I34" s="24" t="s">
        <v>11</v>
      </c>
      <c r="J34" s="24" t="s">
        <v>11</v>
      </c>
      <c r="K34" s="24" t="s">
        <v>11</v>
      </c>
      <c r="L34" s="24" t="s">
        <v>11</v>
      </c>
      <c r="M34" s="24" t="s">
        <v>11</v>
      </c>
      <c r="N34" s="24" t="s">
        <v>11</v>
      </c>
      <c r="O34" s="24" t="s">
        <v>11</v>
      </c>
      <c r="P34" s="25" t="s">
        <v>11</v>
      </c>
    </row>
    <row r="35" spans="1:16" ht="9.75">
      <c r="A35" s="36" t="s">
        <v>43</v>
      </c>
      <c r="B35" s="17" t="s">
        <v>44</v>
      </c>
      <c r="C35" s="18" t="str">
        <f t="shared" si="1"/>
        <v>- </v>
      </c>
      <c r="D35" s="19">
        <f t="shared" si="2"/>
        <v>164</v>
      </c>
      <c r="E35" s="20" t="s">
        <v>11</v>
      </c>
      <c r="F35" s="20" t="s">
        <v>11</v>
      </c>
      <c r="G35" s="20" t="s">
        <v>11</v>
      </c>
      <c r="H35" s="20">
        <v>164</v>
      </c>
      <c r="I35" s="20" t="s">
        <v>11</v>
      </c>
      <c r="J35" s="20" t="s">
        <v>11</v>
      </c>
      <c r="K35" s="20" t="s">
        <v>11</v>
      </c>
      <c r="L35" s="20" t="s">
        <v>11</v>
      </c>
      <c r="M35" s="20" t="s">
        <v>11</v>
      </c>
      <c r="N35" s="20" t="s">
        <v>11</v>
      </c>
      <c r="O35" s="20" t="s">
        <v>11</v>
      </c>
      <c r="P35" s="21" t="s">
        <v>11</v>
      </c>
    </row>
    <row r="36" spans="1:16" ht="9.75">
      <c r="A36" s="36"/>
      <c r="B36" s="17" t="s">
        <v>45</v>
      </c>
      <c r="C36" s="18">
        <f t="shared" si="1"/>
        <v>208</v>
      </c>
      <c r="D36" s="19">
        <f t="shared" si="2"/>
        <v>133</v>
      </c>
      <c r="E36" s="20" t="s">
        <v>11</v>
      </c>
      <c r="F36" s="20" t="s">
        <v>11</v>
      </c>
      <c r="G36" s="20" t="s">
        <v>11</v>
      </c>
      <c r="H36" s="20">
        <v>133</v>
      </c>
      <c r="I36" s="20" t="s">
        <v>11</v>
      </c>
      <c r="J36" s="20" t="s">
        <v>11</v>
      </c>
      <c r="K36" s="20">
        <v>208</v>
      </c>
      <c r="L36" s="20" t="s">
        <v>11</v>
      </c>
      <c r="M36" s="20" t="s">
        <v>11</v>
      </c>
      <c r="N36" s="20" t="s">
        <v>11</v>
      </c>
      <c r="O36" s="20" t="s">
        <v>11</v>
      </c>
      <c r="P36" s="21" t="s">
        <v>11</v>
      </c>
    </row>
    <row r="37" spans="1:16" ht="9.75">
      <c r="A37" s="36"/>
      <c r="B37" s="17" t="s">
        <v>46</v>
      </c>
      <c r="C37" s="18" t="str">
        <f t="shared" si="1"/>
        <v>- </v>
      </c>
      <c r="D37" s="19">
        <f t="shared" si="2"/>
        <v>1652</v>
      </c>
      <c r="E37" s="20" t="s">
        <v>11</v>
      </c>
      <c r="F37" s="20" t="s">
        <v>11</v>
      </c>
      <c r="G37" s="20" t="s">
        <v>11</v>
      </c>
      <c r="H37" s="20">
        <v>1652</v>
      </c>
      <c r="I37" s="20" t="s">
        <v>11</v>
      </c>
      <c r="J37" s="20" t="s">
        <v>11</v>
      </c>
      <c r="K37" s="20" t="s">
        <v>11</v>
      </c>
      <c r="L37" s="20" t="s">
        <v>11</v>
      </c>
      <c r="M37" s="20" t="s">
        <v>11</v>
      </c>
      <c r="N37" s="20" t="s">
        <v>11</v>
      </c>
      <c r="O37" s="20" t="s">
        <v>11</v>
      </c>
      <c r="P37" s="21" t="s">
        <v>11</v>
      </c>
    </row>
    <row r="38" spans="1:16" ht="9.75">
      <c r="A38" s="36"/>
      <c r="B38" s="17" t="s">
        <v>47</v>
      </c>
      <c r="C38" s="18">
        <f t="shared" si="1"/>
        <v>901</v>
      </c>
      <c r="D38" s="19">
        <f t="shared" si="2"/>
        <v>1309</v>
      </c>
      <c r="E38" s="20" t="s">
        <v>11</v>
      </c>
      <c r="F38" s="20" t="s">
        <v>11</v>
      </c>
      <c r="G38" s="20" t="s">
        <v>11</v>
      </c>
      <c r="H38" s="20">
        <v>381</v>
      </c>
      <c r="I38" s="20" t="s">
        <v>11</v>
      </c>
      <c r="J38" s="20" t="s">
        <v>11</v>
      </c>
      <c r="K38" s="20" t="s">
        <v>11</v>
      </c>
      <c r="L38" s="20" t="s">
        <v>11</v>
      </c>
      <c r="M38" s="20" t="s">
        <v>11</v>
      </c>
      <c r="N38" s="20" t="s">
        <v>11</v>
      </c>
      <c r="O38" s="20">
        <v>901</v>
      </c>
      <c r="P38" s="21">
        <v>928</v>
      </c>
    </row>
    <row r="39" spans="1:16" ht="9.75">
      <c r="A39" s="36"/>
      <c r="B39" s="17" t="s">
        <v>48</v>
      </c>
      <c r="C39" s="18" t="str">
        <f t="shared" si="1"/>
        <v>- </v>
      </c>
      <c r="D39" s="19" t="str">
        <f t="shared" si="2"/>
        <v>- </v>
      </c>
      <c r="E39" s="20" t="s">
        <v>11</v>
      </c>
      <c r="F39" s="20" t="s">
        <v>11</v>
      </c>
      <c r="G39" s="20" t="s">
        <v>11</v>
      </c>
      <c r="H39" s="20" t="s">
        <v>11</v>
      </c>
      <c r="I39" s="20" t="s">
        <v>11</v>
      </c>
      <c r="J39" s="20" t="s">
        <v>11</v>
      </c>
      <c r="K39" s="20" t="s">
        <v>11</v>
      </c>
      <c r="L39" s="20" t="s">
        <v>11</v>
      </c>
      <c r="M39" s="20" t="s">
        <v>11</v>
      </c>
      <c r="N39" s="20" t="s">
        <v>11</v>
      </c>
      <c r="O39" s="20" t="s">
        <v>11</v>
      </c>
      <c r="P39" s="21" t="s">
        <v>11</v>
      </c>
    </row>
    <row r="40" spans="1:16" ht="9.75">
      <c r="A40" s="36"/>
      <c r="B40" s="17" t="s">
        <v>49</v>
      </c>
      <c r="C40" s="18" t="str">
        <f t="shared" si="1"/>
        <v>- </v>
      </c>
      <c r="D40" s="19">
        <f t="shared" si="2"/>
        <v>283</v>
      </c>
      <c r="E40" s="20" t="s">
        <v>11</v>
      </c>
      <c r="F40" s="20">
        <v>263</v>
      </c>
      <c r="G40" s="20" t="s">
        <v>11</v>
      </c>
      <c r="H40" s="20">
        <v>20</v>
      </c>
      <c r="I40" s="20" t="s">
        <v>11</v>
      </c>
      <c r="J40" s="20" t="s">
        <v>11</v>
      </c>
      <c r="K40" s="20" t="s">
        <v>11</v>
      </c>
      <c r="L40" s="20" t="s">
        <v>11</v>
      </c>
      <c r="M40" s="20" t="s">
        <v>11</v>
      </c>
      <c r="N40" s="20" t="s">
        <v>11</v>
      </c>
      <c r="O40" s="20" t="s">
        <v>11</v>
      </c>
      <c r="P40" s="21" t="s">
        <v>11</v>
      </c>
    </row>
    <row r="41" spans="1:16" ht="9.75">
      <c r="A41" s="36"/>
      <c r="B41" s="17" t="s">
        <v>50</v>
      </c>
      <c r="C41" s="18" t="str">
        <f t="shared" si="1"/>
        <v>- </v>
      </c>
      <c r="D41" s="19" t="str">
        <f t="shared" si="2"/>
        <v>- </v>
      </c>
      <c r="E41" s="20" t="s">
        <v>11</v>
      </c>
      <c r="F41" s="20" t="s">
        <v>11</v>
      </c>
      <c r="G41" s="20" t="s">
        <v>11</v>
      </c>
      <c r="H41" s="20" t="s">
        <v>11</v>
      </c>
      <c r="I41" s="20" t="s">
        <v>11</v>
      </c>
      <c r="J41" s="20" t="s">
        <v>11</v>
      </c>
      <c r="K41" s="20" t="s">
        <v>11</v>
      </c>
      <c r="L41" s="20" t="s">
        <v>11</v>
      </c>
      <c r="M41" s="20" t="s">
        <v>11</v>
      </c>
      <c r="N41" s="20" t="s">
        <v>11</v>
      </c>
      <c r="O41" s="20" t="s">
        <v>11</v>
      </c>
      <c r="P41" s="21" t="s">
        <v>11</v>
      </c>
    </row>
    <row r="42" spans="1:16" ht="9.75">
      <c r="A42" s="36"/>
      <c r="B42" s="17" t="s">
        <v>51</v>
      </c>
      <c r="C42" s="18" t="str">
        <f t="shared" si="1"/>
        <v>- </v>
      </c>
      <c r="D42" s="19">
        <f t="shared" si="2"/>
        <v>61</v>
      </c>
      <c r="E42" s="20" t="s">
        <v>11</v>
      </c>
      <c r="F42" s="20">
        <v>61</v>
      </c>
      <c r="G42" s="20" t="s">
        <v>11</v>
      </c>
      <c r="H42" s="20" t="s">
        <v>11</v>
      </c>
      <c r="I42" s="20" t="s">
        <v>11</v>
      </c>
      <c r="J42" s="20" t="s">
        <v>11</v>
      </c>
      <c r="K42" s="20" t="s">
        <v>11</v>
      </c>
      <c r="L42" s="20" t="s">
        <v>11</v>
      </c>
      <c r="M42" s="20" t="s">
        <v>11</v>
      </c>
      <c r="N42" s="20" t="s">
        <v>11</v>
      </c>
      <c r="O42" s="20" t="s">
        <v>11</v>
      </c>
      <c r="P42" s="21" t="s">
        <v>11</v>
      </c>
    </row>
    <row r="43" spans="1:16" ht="9.75">
      <c r="A43" s="36"/>
      <c r="B43" s="17" t="s">
        <v>52</v>
      </c>
      <c r="C43" s="18">
        <f t="shared" si="1"/>
        <v>390225</v>
      </c>
      <c r="D43" s="19">
        <f t="shared" si="2"/>
        <v>197424</v>
      </c>
      <c r="E43" s="20">
        <v>292110</v>
      </c>
      <c r="F43" s="20">
        <v>111012</v>
      </c>
      <c r="G43" s="20">
        <v>86028</v>
      </c>
      <c r="H43" s="20">
        <v>15522</v>
      </c>
      <c r="I43" s="20">
        <v>7470</v>
      </c>
      <c r="J43" s="20" t="s">
        <v>11</v>
      </c>
      <c r="K43" s="20">
        <v>3661</v>
      </c>
      <c r="L43" s="20">
        <v>50532</v>
      </c>
      <c r="M43" s="20" t="s">
        <v>11</v>
      </c>
      <c r="N43" s="20">
        <v>12480</v>
      </c>
      <c r="O43" s="20">
        <v>956</v>
      </c>
      <c r="P43" s="21">
        <v>7878</v>
      </c>
    </row>
    <row r="44" spans="1:16" ht="9.75">
      <c r="A44" s="36"/>
      <c r="B44" s="17" t="s">
        <v>53</v>
      </c>
      <c r="C44" s="18">
        <f t="shared" si="1"/>
        <v>30</v>
      </c>
      <c r="D44" s="19">
        <f t="shared" si="2"/>
        <v>2850</v>
      </c>
      <c r="E44" s="20" t="s">
        <v>11</v>
      </c>
      <c r="F44" s="20" t="s">
        <v>11</v>
      </c>
      <c r="G44" s="20" t="s">
        <v>11</v>
      </c>
      <c r="H44" s="20" t="s">
        <v>11</v>
      </c>
      <c r="I44" s="20" t="s">
        <v>11</v>
      </c>
      <c r="J44" s="20" t="s">
        <v>11</v>
      </c>
      <c r="K44" s="20" t="s">
        <v>11</v>
      </c>
      <c r="L44" s="20" t="s">
        <v>11</v>
      </c>
      <c r="M44" s="20" t="s">
        <v>11</v>
      </c>
      <c r="N44" s="20" t="s">
        <v>11</v>
      </c>
      <c r="O44" s="20">
        <v>30</v>
      </c>
      <c r="P44" s="21">
        <v>2850</v>
      </c>
    </row>
    <row r="45" spans="1:16" ht="9.75">
      <c r="A45" s="36"/>
      <c r="B45" s="17" t="s">
        <v>54</v>
      </c>
      <c r="C45" s="18">
        <f t="shared" si="1"/>
        <v>4431</v>
      </c>
      <c r="D45" s="19">
        <f t="shared" si="2"/>
        <v>1607</v>
      </c>
      <c r="E45" s="20" t="s">
        <v>11</v>
      </c>
      <c r="F45" s="20" t="s">
        <v>11</v>
      </c>
      <c r="G45" s="20">
        <v>4292</v>
      </c>
      <c r="H45" s="20">
        <v>593</v>
      </c>
      <c r="I45" s="20" t="s">
        <v>11</v>
      </c>
      <c r="J45" s="20" t="s">
        <v>11</v>
      </c>
      <c r="K45" s="20">
        <v>99</v>
      </c>
      <c r="L45" s="20" t="s">
        <v>11</v>
      </c>
      <c r="M45" s="20" t="s">
        <v>11</v>
      </c>
      <c r="N45" s="20" t="s">
        <v>11</v>
      </c>
      <c r="O45" s="20">
        <v>40</v>
      </c>
      <c r="P45" s="21">
        <v>1014</v>
      </c>
    </row>
    <row r="46" spans="1:16" ht="9.75">
      <c r="A46" s="36"/>
      <c r="B46" s="17" t="s">
        <v>55</v>
      </c>
      <c r="C46" s="18">
        <f t="shared" si="1"/>
        <v>24</v>
      </c>
      <c r="D46" s="19">
        <f t="shared" si="2"/>
        <v>3926</v>
      </c>
      <c r="E46" s="20" t="s">
        <v>11</v>
      </c>
      <c r="F46" s="20">
        <v>64</v>
      </c>
      <c r="G46" s="20" t="s">
        <v>11</v>
      </c>
      <c r="H46" s="20">
        <v>3862</v>
      </c>
      <c r="I46" s="20" t="s">
        <v>11</v>
      </c>
      <c r="J46" s="20" t="s">
        <v>11</v>
      </c>
      <c r="K46" s="20">
        <v>19</v>
      </c>
      <c r="L46" s="20" t="s">
        <v>11</v>
      </c>
      <c r="M46" s="20" t="s">
        <v>11</v>
      </c>
      <c r="N46" s="20" t="s">
        <v>11</v>
      </c>
      <c r="O46" s="20">
        <v>5</v>
      </c>
      <c r="P46" s="21" t="s">
        <v>11</v>
      </c>
    </row>
    <row r="47" spans="1:16" ht="9.75">
      <c r="A47" s="36"/>
      <c r="B47" s="17" t="s">
        <v>56</v>
      </c>
      <c r="C47" s="18" t="str">
        <f t="shared" si="1"/>
        <v>- </v>
      </c>
      <c r="D47" s="19">
        <f t="shared" si="2"/>
        <v>69</v>
      </c>
      <c r="E47" s="20" t="s">
        <v>11</v>
      </c>
      <c r="F47" s="20" t="s">
        <v>11</v>
      </c>
      <c r="G47" s="20" t="s">
        <v>11</v>
      </c>
      <c r="H47" s="20">
        <v>69</v>
      </c>
      <c r="I47" s="20" t="s">
        <v>11</v>
      </c>
      <c r="J47" s="20" t="s">
        <v>11</v>
      </c>
      <c r="K47" s="20" t="s">
        <v>11</v>
      </c>
      <c r="L47" s="20" t="s">
        <v>11</v>
      </c>
      <c r="M47" s="20" t="s">
        <v>11</v>
      </c>
      <c r="N47" s="20" t="s">
        <v>11</v>
      </c>
      <c r="O47" s="20" t="s">
        <v>11</v>
      </c>
      <c r="P47" s="21" t="s">
        <v>11</v>
      </c>
    </row>
    <row r="48" spans="1:16" ht="9.75">
      <c r="A48" s="36"/>
      <c r="B48" s="17" t="s">
        <v>57</v>
      </c>
      <c r="C48" s="18" t="str">
        <f t="shared" si="1"/>
        <v>- </v>
      </c>
      <c r="D48" s="19" t="str">
        <f t="shared" si="2"/>
        <v>- </v>
      </c>
      <c r="E48" s="20" t="s">
        <v>11</v>
      </c>
      <c r="F48" s="20" t="s">
        <v>11</v>
      </c>
      <c r="G48" s="20" t="s">
        <v>11</v>
      </c>
      <c r="H48" s="20" t="s">
        <v>11</v>
      </c>
      <c r="I48" s="20" t="s">
        <v>11</v>
      </c>
      <c r="J48" s="20" t="s">
        <v>11</v>
      </c>
      <c r="K48" s="20" t="s">
        <v>11</v>
      </c>
      <c r="L48" s="20" t="s">
        <v>11</v>
      </c>
      <c r="M48" s="20" t="s">
        <v>11</v>
      </c>
      <c r="N48" s="20" t="s">
        <v>11</v>
      </c>
      <c r="O48" s="20" t="s">
        <v>11</v>
      </c>
      <c r="P48" s="21" t="s">
        <v>11</v>
      </c>
    </row>
    <row r="49" spans="1:16" ht="9.75">
      <c r="A49" s="36"/>
      <c r="B49" s="22" t="s">
        <v>58</v>
      </c>
      <c r="C49" s="23" t="str">
        <f t="shared" si="1"/>
        <v>- </v>
      </c>
      <c r="D49" s="23" t="str">
        <f t="shared" si="2"/>
        <v>- </v>
      </c>
      <c r="E49" s="24" t="s">
        <v>11</v>
      </c>
      <c r="F49" s="24" t="s">
        <v>11</v>
      </c>
      <c r="G49" s="24" t="s">
        <v>11</v>
      </c>
      <c r="H49" s="24" t="s">
        <v>11</v>
      </c>
      <c r="I49" s="24" t="s">
        <v>11</v>
      </c>
      <c r="J49" s="24" t="s">
        <v>11</v>
      </c>
      <c r="K49" s="24" t="s">
        <v>11</v>
      </c>
      <c r="L49" s="24" t="s">
        <v>11</v>
      </c>
      <c r="M49" s="24" t="s">
        <v>11</v>
      </c>
      <c r="N49" s="24" t="s">
        <v>11</v>
      </c>
      <c r="O49" s="24" t="s">
        <v>11</v>
      </c>
      <c r="P49" s="25" t="s">
        <v>11</v>
      </c>
    </row>
    <row r="50" spans="1:16" ht="9.75">
      <c r="A50" s="36" t="s">
        <v>59</v>
      </c>
      <c r="B50" s="17" t="s">
        <v>60</v>
      </c>
      <c r="C50" s="18" t="str">
        <f t="shared" si="1"/>
        <v>- </v>
      </c>
      <c r="D50" s="19">
        <f t="shared" si="2"/>
        <v>466</v>
      </c>
      <c r="E50" s="20" t="s">
        <v>3</v>
      </c>
      <c r="F50" s="20" t="s">
        <v>3</v>
      </c>
      <c r="G50" s="20" t="s">
        <v>3</v>
      </c>
      <c r="H50" s="20">
        <v>466</v>
      </c>
      <c r="I50" s="20" t="s">
        <v>3</v>
      </c>
      <c r="J50" s="20" t="s">
        <v>3</v>
      </c>
      <c r="K50" s="20" t="s">
        <v>3</v>
      </c>
      <c r="L50" s="20" t="s">
        <v>3</v>
      </c>
      <c r="M50" s="20" t="s">
        <v>3</v>
      </c>
      <c r="N50" s="20" t="s">
        <v>3</v>
      </c>
      <c r="O50" s="20" t="s">
        <v>3</v>
      </c>
      <c r="P50" s="21" t="s">
        <v>11</v>
      </c>
    </row>
    <row r="51" spans="1:16" ht="9.75">
      <c r="A51" s="36"/>
      <c r="B51" s="17" t="s">
        <v>61</v>
      </c>
      <c r="C51" s="18">
        <f t="shared" si="1"/>
        <v>416</v>
      </c>
      <c r="D51" s="19" t="str">
        <f t="shared" si="2"/>
        <v>- </v>
      </c>
      <c r="E51" s="20" t="s">
        <v>3</v>
      </c>
      <c r="F51" s="20" t="s">
        <v>3</v>
      </c>
      <c r="G51" s="20" t="s">
        <v>3</v>
      </c>
      <c r="H51" s="20" t="s">
        <v>3</v>
      </c>
      <c r="I51" s="20" t="s">
        <v>3</v>
      </c>
      <c r="J51" s="20" t="s">
        <v>3</v>
      </c>
      <c r="K51" s="20" t="s">
        <v>3</v>
      </c>
      <c r="L51" s="20" t="s">
        <v>3</v>
      </c>
      <c r="M51" s="20" t="s">
        <v>3</v>
      </c>
      <c r="N51" s="20" t="s">
        <v>3</v>
      </c>
      <c r="O51" s="20">
        <v>416</v>
      </c>
      <c r="P51" s="21" t="s">
        <v>11</v>
      </c>
    </row>
    <row r="52" spans="1:16" ht="9.75">
      <c r="A52" s="36"/>
      <c r="B52" s="17" t="s">
        <v>62</v>
      </c>
      <c r="C52" s="18" t="str">
        <f t="shared" si="1"/>
        <v>- </v>
      </c>
      <c r="D52" s="19">
        <f t="shared" si="2"/>
        <v>85</v>
      </c>
      <c r="E52" s="20" t="s">
        <v>3</v>
      </c>
      <c r="F52" s="20">
        <v>32</v>
      </c>
      <c r="G52" s="20" t="s">
        <v>3</v>
      </c>
      <c r="H52" s="20">
        <v>53</v>
      </c>
      <c r="I52" s="20" t="s">
        <v>3</v>
      </c>
      <c r="J52" s="20" t="s">
        <v>3</v>
      </c>
      <c r="K52" s="20" t="s">
        <v>3</v>
      </c>
      <c r="L52" s="20" t="s">
        <v>3</v>
      </c>
      <c r="M52" s="20" t="s">
        <v>3</v>
      </c>
      <c r="N52" s="20" t="s">
        <v>3</v>
      </c>
      <c r="O52" s="20" t="s">
        <v>3</v>
      </c>
      <c r="P52" s="21" t="s">
        <v>11</v>
      </c>
    </row>
    <row r="53" spans="1:16" ht="9.75">
      <c r="A53" s="36"/>
      <c r="B53" s="17" t="s">
        <v>63</v>
      </c>
      <c r="C53" s="18">
        <f t="shared" si="1"/>
        <v>126</v>
      </c>
      <c r="D53" s="19">
        <f t="shared" si="2"/>
        <v>1377</v>
      </c>
      <c r="E53" s="20" t="s">
        <v>3</v>
      </c>
      <c r="F53" s="20">
        <v>52</v>
      </c>
      <c r="G53" s="20">
        <v>126</v>
      </c>
      <c r="H53" s="20">
        <v>1325</v>
      </c>
      <c r="I53" s="20" t="s">
        <v>3</v>
      </c>
      <c r="J53" s="20" t="s">
        <v>3</v>
      </c>
      <c r="K53" s="20" t="s">
        <v>3</v>
      </c>
      <c r="L53" s="20" t="s">
        <v>3</v>
      </c>
      <c r="M53" s="20" t="s">
        <v>3</v>
      </c>
      <c r="N53" s="20" t="s">
        <v>3</v>
      </c>
      <c r="O53" s="20" t="s">
        <v>3</v>
      </c>
      <c r="P53" s="21" t="s">
        <v>11</v>
      </c>
    </row>
    <row r="54" spans="1:16" ht="9.75">
      <c r="A54" s="36"/>
      <c r="B54" s="17" t="s">
        <v>64</v>
      </c>
      <c r="C54" s="18" t="str">
        <f t="shared" si="1"/>
        <v>- </v>
      </c>
      <c r="D54" s="19" t="str">
        <f t="shared" si="2"/>
        <v>- </v>
      </c>
      <c r="E54" s="20" t="s">
        <v>3</v>
      </c>
      <c r="F54" s="20" t="s">
        <v>3</v>
      </c>
      <c r="G54" s="20" t="s">
        <v>3</v>
      </c>
      <c r="H54" s="20" t="s">
        <v>3</v>
      </c>
      <c r="I54" s="20" t="s">
        <v>3</v>
      </c>
      <c r="J54" s="20" t="s">
        <v>3</v>
      </c>
      <c r="K54" s="20" t="s">
        <v>3</v>
      </c>
      <c r="L54" s="20" t="s">
        <v>3</v>
      </c>
      <c r="M54" s="20" t="s">
        <v>3</v>
      </c>
      <c r="N54" s="20" t="s">
        <v>3</v>
      </c>
      <c r="O54" s="20" t="s">
        <v>3</v>
      </c>
      <c r="P54" s="21" t="s">
        <v>11</v>
      </c>
    </row>
    <row r="55" spans="1:16" ht="9.75">
      <c r="A55" s="36"/>
      <c r="B55" s="17" t="s">
        <v>65</v>
      </c>
      <c r="C55" s="18" t="str">
        <f t="shared" si="1"/>
        <v>- </v>
      </c>
      <c r="D55" s="19" t="str">
        <f t="shared" si="2"/>
        <v>- </v>
      </c>
      <c r="E55" s="20" t="s">
        <v>3</v>
      </c>
      <c r="F55" s="20" t="s">
        <v>3</v>
      </c>
      <c r="G55" s="20" t="s">
        <v>3</v>
      </c>
      <c r="H55" s="20" t="s">
        <v>3</v>
      </c>
      <c r="I55" s="20" t="s">
        <v>3</v>
      </c>
      <c r="J55" s="20" t="s">
        <v>3</v>
      </c>
      <c r="K55" s="20" t="s">
        <v>3</v>
      </c>
      <c r="L55" s="20" t="s">
        <v>3</v>
      </c>
      <c r="M55" s="20" t="s">
        <v>3</v>
      </c>
      <c r="N55" s="20" t="s">
        <v>3</v>
      </c>
      <c r="O55" s="20" t="s">
        <v>3</v>
      </c>
      <c r="P55" s="21" t="s">
        <v>11</v>
      </c>
    </row>
    <row r="56" spans="1:16" ht="9.75">
      <c r="A56" s="36"/>
      <c r="B56" s="17" t="s">
        <v>66</v>
      </c>
      <c r="C56" s="18" t="str">
        <f t="shared" si="1"/>
        <v>- </v>
      </c>
      <c r="D56" s="19" t="str">
        <f t="shared" si="2"/>
        <v>- </v>
      </c>
      <c r="E56" s="20" t="s">
        <v>3</v>
      </c>
      <c r="F56" s="20" t="s">
        <v>3</v>
      </c>
      <c r="G56" s="20" t="s">
        <v>3</v>
      </c>
      <c r="H56" s="20" t="s">
        <v>3</v>
      </c>
      <c r="I56" s="20" t="s">
        <v>3</v>
      </c>
      <c r="J56" s="20" t="s">
        <v>3</v>
      </c>
      <c r="K56" s="20" t="s">
        <v>3</v>
      </c>
      <c r="L56" s="20" t="s">
        <v>3</v>
      </c>
      <c r="M56" s="20" t="s">
        <v>3</v>
      </c>
      <c r="N56" s="20" t="s">
        <v>3</v>
      </c>
      <c r="O56" s="20" t="s">
        <v>3</v>
      </c>
      <c r="P56" s="21" t="s">
        <v>11</v>
      </c>
    </row>
    <row r="57" spans="1:16" ht="9.75">
      <c r="A57" s="36"/>
      <c r="B57" s="17" t="s">
        <v>67</v>
      </c>
      <c r="C57" s="18" t="str">
        <f t="shared" si="1"/>
        <v>- </v>
      </c>
      <c r="D57" s="19" t="str">
        <f t="shared" si="2"/>
        <v>- </v>
      </c>
      <c r="E57" s="20" t="s">
        <v>3</v>
      </c>
      <c r="F57" s="20" t="s">
        <v>3</v>
      </c>
      <c r="G57" s="20" t="s">
        <v>3</v>
      </c>
      <c r="H57" s="20" t="s">
        <v>3</v>
      </c>
      <c r="I57" s="20" t="s">
        <v>3</v>
      </c>
      <c r="J57" s="20" t="s">
        <v>3</v>
      </c>
      <c r="K57" s="20" t="s">
        <v>3</v>
      </c>
      <c r="L57" s="20" t="s">
        <v>3</v>
      </c>
      <c r="M57" s="20" t="s">
        <v>3</v>
      </c>
      <c r="N57" s="20" t="s">
        <v>3</v>
      </c>
      <c r="O57" s="20" t="s">
        <v>3</v>
      </c>
      <c r="P57" s="21" t="s">
        <v>11</v>
      </c>
    </row>
    <row r="58" spans="1:16" s="26" customFormat="1" ht="9.75">
      <c r="A58" s="36"/>
      <c r="B58" s="17" t="s">
        <v>68</v>
      </c>
      <c r="C58" s="18" t="str">
        <f t="shared" si="1"/>
        <v>- </v>
      </c>
      <c r="D58" s="19">
        <f t="shared" si="2"/>
        <v>156</v>
      </c>
      <c r="E58" s="20" t="s">
        <v>3</v>
      </c>
      <c r="F58" s="20" t="s">
        <v>3</v>
      </c>
      <c r="G58" s="20" t="s">
        <v>3</v>
      </c>
      <c r="H58" s="20">
        <v>156</v>
      </c>
      <c r="I58" s="20" t="s">
        <v>3</v>
      </c>
      <c r="J58" s="20" t="s">
        <v>3</v>
      </c>
      <c r="K58" s="20" t="s">
        <v>3</v>
      </c>
      <c r="L58" s="20" t="s">
        <v>3</v>
      </c>
      <c r="M58" s="20" t="s">
        <v>3</v>
      </c>
      <c r="N58" s="20" t="s">
        <v>3</v>
      </c>
      <c r="O58" s="20" t="s">
        <v>3</v>
      </c>
      <c r="P58" s="21" t="s">
        <v>11</v>
      </c>
    </row>
    <row r="59" spans="1:16" ht="9.75">
      <c r="A59" s="36"/>
      <c r="B59" s="17" t="s">
        <v>69</v>
      </c>
      <c r="C59" s="18" t="str">
        <f t="shared" si="1"/>
        <v>- </v>
      </c>
      <c r="D59" s="19" t="str">
        <f t="shared" si="2"/>
        <v>- </v>
      </c>
      <c r="E59" s="20" t="s">
        <v>3</v>
      </c>
      <c r="F59" s="20" t="s">
        <v>3</v>
      </c>
      <c r="G59" s="20" t="s">
        <v>3</v>
      </c>
      <c r="H59" s="20" t="s">
        <v>3</v>
      </c>
      <c r="I59" s="20" t="s">
        <v>3</v>
      </c>
      <c r="J59" s="20" t="s">
        <v>3</v>
      </c>
      <c r="K59" s="20" t="s">
        <v>3</v>
      </c>
      <c r="L59" s="20" t="s">
        <v>3</v>
      </c>
      <c r="M59" s="20" t="s">
        <v>3</v>
      </c>
      <c r="N59" s="20" t="s">
        <v>3</v>
      </c>
      <c r="O59" s="20" t="s">
        <v>3</v>
      </c>
      <c r="P59" s="21" t="s">
        <v>11</v>
      </c>
    </row>
    <row r="60" spans="1:16" ht="9.75">
      <c r="A60" s="36"/>
      <c r="B60" s="17" t="s">
        <v>70</v>
      </c>
      <c r="C60" s="18" t="str">
        <f t="shared" si="1"/>
        <v>- </v>
      </c>
      <c r="D60" s="19" t="str">
        <f t="shared" si="2"/>
        <v>- </v>
      </c>
      <c r="E60" s="20" t="s">
        <v>3</v>
      </c>
      <c r="F60" s="20" t="s">
        <v>3</v>
      </c>
      <c r="G60" s="20" t="s">
        <v>3</v>
      </c>
      <c r="H60" s="20" t="s">
        <v>3</v>
      </c>
      <c r="I60" s="20" t="s">
        <v>3</v>
      </c>
      <c r="J60" s="20" t="s">
        <v>3</v>
      </c>
      <c r="K60" s="20" t="s">
        <v>3</v>
      </c>
      <c r="L60" s="20" t="s">
        <v>3</v>
      </c>
      <c r="M60" s="20" t="s">
        <v>3</v>
      </c>
      <c r="N60" s="20" t="s">
        <v>3</v>
      </c>
      <c r="O60" s="20" t="s">
        <v>3</v>
      </c>
      <c r="P60" s="21" t="s">
        <v>11</v>
      </c>
    </row>
    <row r="61" spans="1:16" ht="9.75">
      <c r="A61" s="36"/>
      <c r="B61" s="17" t="s">
        <v>71</v>
      </c>
      <c r="C61" s="18">
        <f t="shared" si="1"/>
        <v>80</v>
      </c>
      <c r="D61" s="19">
        <f t="shared" si="2"/>
        <v>741</v>
      </c>
      <c r="E61" s="20" t="s">
        <v>3</v>
      </c>
      <c r="F61" s="20" t="s">
        <v>3</v>
      </c>
      <c r="G61" s="20">
        <v>55</v>
      </c>
      <c r="H61" s="20">
        <v>591</v>
      </c>
      <c r="I61" s="20" t="s">
        <v>3</v>
      </c>
      <c r="J61" s="20" t="s">
        <v>3</v>
      </c>
      <c r="K61" s="20" t="s">
        <v>3</v>
      </c>
      <c r="L61" s="20" t="s">
        <v>3</v>
      </c>
      <c r="M61" s="20" t="s">
        <v>3</v>
      </c>
      <c r="N61" s="20" t="s">
        <v>3</v>
      </c>
      <c r="O61" s="20">
        <v>25</v>
      </c>
      <c r="P61" s="21">
        <v>150</v>
      </c>
    </row>
    <row r="62" spans="1:16" ht="9.75">
      <c r="A62" s="36"/>
      <c r="B62" s="17" t="s">
        <v>72</v>
      </c>
      <c r="C62" s="18" t="str">
        <f t="shared" si="1"/>
        <v>- </v>
      </c>
      <c r="D62" s="19" t="str">
        <f t="shared" si="2"/>
        <v>- </v>
      </c>
      <c r="E62" s="20" t="s">
        <v>3</v>
      </c>
      <c r="F62" s="20" t="s">
        <v>3</v>
      </c>
      <c r="G62" s="20" t="s">
        <v>3</v>
      </c>
      <c r="H62" s="20" t="s">
        <v>3</v>
      </c>
      <c r="I62" s="20" t="s">
        <v>3</v>
      </c>
      <c r="J62" s="20" t="s">
        <v>3</v>
      </c>
      <c r="K62" s="20" t="s">
        <v>3</v>
      </c>
      <c r="L62" s="20" t="s">
        <v>3</v>
      </c>
      <c r="M62" s="20" t="s">
        <v>3</v>
      </c>
      <c r="N62" s="20" t="s">
        <v>3</v>
      </c>
      <c r="O62" s="20" t="s">
        <v>3</v>
      </c>
      <c r="P62" s="21" t="s">
        <v>11</v>
      </c>
    </row>
    <row r="63" spans="1:16" ht="9.75">
      <c r="A63" s="36"/>
      <c r="B63" s="22" t="s">
        <v>73</v>
      </c>
      <c r="C63" s="23">
        <f t="shared" si="1"/>
        <v>274</v>
      </c>
      <c r="D63" s="23">
        <f t="shared" si="2"/>
        <v>2328</v>
      </c>
      <c r="E63" s="24" t="s">
        <v>3</v>
      </c>
      <c r="F63" s="24">
        <v>442</v>
      </c>
      <c r="G63" s="24">
        <v>106</v>
      </c>
      <c r="H63" s="24">
        <v>1745</v>
      </c>
      <c r="I63" s="24" t="s">
        <v>3</v>
      </c>
      <c r="J63" s="24" t="s">
        <v>3</v>
      </c>
      <c r="K63" s="24">
        <v>78</v>
      </c>
      <c r="L63" s="24" t="s">
        <v>3</v>
      </c>
      <c r="M63" s="24" t="s">
        <v>3</v>
      </c>
      <c r="N63" s="24" t="s">
        <v>3</v>
      </c>
      <c r="O63" s="24">
        <v>90</v>
      </c>
      <c r="P63" s="25">
        <v>141</v>
      </c>
    </row>
    <row r="64" spans="1:16" ht="9.75">
      <c r="A64" s="36" t="s">
        <v>74</v>
      </c>
      <c r="B64" s="17" t="s">
        <v>75</v>
      </c>
      <c r="C64" s="18">
        <f t="shared" si="1"/>
        <v>23</v>
      </c>
      <c r="D64" s="19">
        <f t="shared" si="2"/>
        <v>158</v>
      </c>
      <c r="E64" s="20" t="s">
        <v>3</v>
      </c>
      <c r="F64" s="20" t="s">
        <v>3</v>
      </c>
      <c r="G64" s="20" t="s">
        <v>3</v>
      </c>
      <c r="H64" s="20">
        <v>132</v>
      </c>
      <c r="I64" s="20" t="s">
        <v>3</v>
      </c>
      <c r="J64" s="20" t="s">
        <v>3</v>
      </c>
      <c r="K64" s="20">
        <v>23</v>
      </c>
      <c r="L64" s="20" t="s">
        <v>3</v>
      </c>
      <c r="M64" s="20" t="s">
        <v>3</v>
      </c>
      <c r="N64" s="20" t="s">
        <v>3</v>
      </c>
      <c r="O64" s="20" t="s">
        <v>3</v>
      </c>
      <c r="P64" s="21">
        <v>26</v>
      </c>
    </row>
    <row r="65" spans="1:16" ht="9.75">
      <c r="A65" s="36"/>
      <c r="B65" s="17" t="s">
        <v>76</v>
      </c>
      <c r="C65" s="18">
        <f t="shared" si="1"/>
        <v>5</v>
      </c>
      <c r="D65" s="19">
        <f t="shared" si="2"/>
        <v>333</v>
      </c>
      <c r="E65" s="20" t="s">
        <v>3</v>
      </c>
      <c r="F65" s="20" t="s">
        <v>3</v>
      </c>
      <c r="G65" s="20" t="s">
        <v>3</v>
      </c>
      <c r="H65" s="20">
        <v>333</v>
      </c>
      <c r="I65" s="20" t="s">
        <v>3</v>
      </c>
      <c r="J65" s="20" t="s">
        <v>3</v>
      </c>
      <c r="K65" s="20" t="s">
        <v>3</v>
      </c>
      <c r="L65" s="20" t="s">
        <v>3</v>
      </c>
      <c r="M65" s="20" t="s">
        <v>3</v>
      </c>
      <c r="N65" s="20" t="s">
        <v>3</v>
      </c>
      <c r="O65" s="20">
        <v>5</v>
      </c>
      <c r="P65" s="21" t="s">
        <v>11</v>
      </c>
    </row>
    <row r="66" spans="1:16" ht="9.75">
      <c r="A66" s="36"/>
      <c r="B66" s="17" t="s">
        <v>77</v>
      </c>
      <c r="C66" s="18">
        <f t="shared" si="1"/>
        <v>5</v>
      </c>
      <c r="D66" s="19" t="str">
        <f t="shared" si="2"/>
        <v>- </v>
      </c>
      <c r="E66" s="20" t="s">
        <v>3</v>
      </c>
      <c r="F66" s="20" t="s">
        <v>3</v>
      </c>
      <c r="G66" s="20" t="s">
        <v>3</v>
      </c>
      <c r="H66" s="20" t="s">
        <v>3</v>
      </c>
      <c r="I66" s="20" t="s">
        <v>3</v>
      </c>
      <c r="J66" s="20" t="s">
        <v>3</v>
      </c>
      <c r="K66" s="20" t="s">
        <v>3</v>
      </c>
      <c r="L66" s="20" t="s">
        <v>3</v>
      </c>
      <c r="M66" s="20" t="s">
        <v>3</v>
      </c>
      <c r="N66" s="20" t="s">
        <v>3</v>
      </c>
      <c r="O66" s="20">
        <v>5</v>
      </c>
      <c r="P66" s="21" t="s">
        <v>11</v>
      </c>
    </row>
    <row r="67" spans="1:16" ht="9.75">
      <c r="A67" s="36"/>
      <c r="B67" s="17" t="s">
        <v>78</v>
      </c>
      <c r="C67" s="18" t="str">
        <f t="shared" si="1"/>
        <v>- </v>
      </c>
      <c r="D67" s="19" t="str">
        <f t="shared" si="2"/>
        <v>- </v>
      </c>
      <c r="E67" s="20" t="s">
        <v>3</v>
      </c>
      <c r="F67" s="20" t="s">
        <v>3</v>
      </c>
      <c r="G67" s="20" t="s">
        <v>3</v>
      </c>
      <c r="H67" s="20" t="s">
        <v>3</v>
      </c>
      <c r="I67" s="20" t="s">
        <v>3</v>
      </c>
      <c r="J67" s="20" t="s">
        <v>3</v>
      </c>
      <c r="K67" s="20" t="s">
        <v>3</v>
      </c>
      <c r="L67" s="20" t="s">
        <v>3</v>
      </c>
      <c r="M67" s="20" t="s">
        <v>3</v>
      </c>
      <c r="N67" s="20" t="s">
        <v>3</v>
      </c>
      <c r="O67" s="20" t="s">
        <v>3</v>
      </c>
      <c r="P67" s="21" t="s">
        <v>11</v>
      </c>
    </row>
    <row r="68" spans="1:16" ht="9.75">
      <c r="A68" s="36"/>
      <c r="B68" s="17" t="s">
        <v>79</v>
      </c>
      <c r="C68" s="18">
        <f t="shared" si="1"/>
        <v>466</v>
      </c>
      <c r="D68" s="19">
        <f t="shared" si="2"/>
        <v>7177</v>
      </c>
      <c r="E68" s="20">
        <v>19</v>
      </c>
      <c r="F68" s="20">
        <v>139</v>
      </c>
      <c r="G68" s="20" t="s">
        <v>3</v>
      </c>
      <c r="H68" s="20">
        <v>7038</v>
      </c>
      <c r="I68" s="20" t="s">
        <v>3</v>
      </c>
      <c r="J68" s="20" t="s">
        <v>3</v>
      </c>
      <c r="K68" s="20">
        <v>15</v>
      </c>
      <c r="L68" s="20" t="s">
        <v>3</v>
      </c>
      <c r="M68" s="20" t="s">
        <v>3</v>
      </c>
      <c r="N68" s="20" t="s">
        <v>3</v>
      </c>
      <c r="O68" s="20">
        <v>432</v>
      </c>
      <c r="P68" s="21" t="s">
        <v>11</v>
      </c>
    </row>
    <row r="69" spans="1:16" ht="9.75">
      <c r="A69" s="36"/>
      <c r="B69" s="17" t="s">
        <v>80</v>
      </c>
      <c r="C69" s="18">
        <f t="shared" si="1"/>
        <v>139</v>
      </c>
      <c r="D69" s="19">
        <f t="shared" si="2"/>
        <v>3529</v>
      </c>
      <c r="E69" s="20" t="s">
        <v>3</v>
      </c>
      <c r="F69" s="20" t="s">
        <v>3</v>
      </c>
      <c r="G69" s="20" t="s">
        <v>3</v>
      </c>
      <c r="H69" s="20">
        <v>3529</v>
      </c>
      <c r="I69" s="20" t="s">
        <v>3</v>
      </c>
      <c r="J69" s="20" t="s">
        <v>3</v>
      </c>
      <c r="K69" s="20" t="s">
        <v>3</v>
      </c>
      <c r="L69" s="20" t="s">
        <v>3</v>
      </c>
      <c r="M69" s="20" t="s">
        <v>3</v>
      </c>
      <c r="N69" s="20" t="s">
        <v>3</v>
      </c>
      <c r="O69" s="20">
        <v>139</v>
      </c>
      <c r="P69" s="21" t="s">
        <v>11</v>
      </c>
    </row>
    <row r="70" spans="1:16" ht="9.75">
      <c r="A70" s="36"/>
      <c r="B70" s="17" t="s">
        <v>81</v>
      </c>
      <c r="C70" s="18" t="str">
        <f t="shared" si="1"/>
        <v>- </v>
      </c>
      <c r="D70" s="19">
        <f t="shared" si="2"/>
        <v>398</v>
      </c>
      <c r="E70" s="20" t="s">
        <v>3</v>
      </c>
      <c r="F70" s="20">
        <v>398</v>
      </c>
      <c r="G70" s="20" t="s">
        <v>3</v>
      </c>
      <c r="H70" s="20" t="s">
        <v>3</v>
      </c>
      <c r="I70" s="20" t="s">
        <v>3</v>
      </c>
      <c r="J70" s="20" t="s">
        <v>3</v>
      </c>
      <c r="K70" s="20" t="s">
        <v>3</v>
      </c>
      <c r="L70" s="20" t="s">
        <v>3</v>
      </c>
      <c r="M70" s="20" t="s">
        <v>3</v>
      </c>
      <c r="N70" s="20" t="s">
        <v>3</v>
      </c>
      <c r="O70" s="20" t="s">
        <v>3</v>
      </c>
      <c r="P70" s="21" t="s">
        <v>11</v>
      </c>
    </row>
    <row r="71" spans="1:16" ht="9.75">
      <c r="A71" s="36"/>
      <c r="B71" s="17" t="s">
        <v>82</v>
      </c>
      <c r="C71" s="18" t="str">
        <f t="shared" si="1"/>
        <v>- </v>
      </c>
      <c r="D71" s="19" t="str">
        <f t="shared" si="2"/>
        <v>- </v>
      </c>
      <c r="E71" s="20" t="s">
        <v>3</v>
      </c>
      <c r="F71" s="20" t="s">
        <v>3</v>
      </c>
      <c r="G71" s="20" t="s">
        <v>3</v>
      </c>
      <c r="H71" s="20" t="s">
        <v>3</v>
      </c>
      <c r="I71" s="20" t="s">
        <v>3</v>
      </c>
      <c r="J71" s="20" t="s">
        <v>3</v>
      </c>
      <c r="K71" s="20" t="s">
        <v>3</v>
      </c>
      <c r="L71" s="20" t="s">
        <v>3</v>
      </c>
      <c r="M71" s="20" t="s">
        <v>3</v>
      </c>
      <c r="N71" s="20" t="s">
        <v>3</v>
      </c>
      <c r="O71" s="20" t="s">
        <v>3</v>
      </c>
      <c r="P71" s="21" t="s">
        <v>11</v>
      </c>
    </row>
    <row r="72" spans="1:16" ht="9.75">
      <c r="A72" s="36"/>
      <c r="B72" s="22" t="s">
        <v>83</v>
      </c>
      <c r="C72" s="23">
        <f t="shared" si="1"/>
        <v>25</v>
      </c>
      <c r="D72" s="23">
        <f t="shared" si="2"/>
        <v>2805</v>
      </c>
      <c r="E72" s="24" t="s">
        <v>3</v>
      </c>
      <c r="F72" s="24">
        <v>2437</v>
      </c>
      <c r="G72" s="24" t="s">
        <v>3</v>
      </c>
      <c r="H72" s="24">
        <v>28</v>
      </c>
      <c r="I72" s="24" t="s">
        <v>3</v>
      </c>
      <c r="J72" s="24" t="s">
        <v>3</v>
      </c>
      <c r="K72" s="24" t="s">
        <v>3</v>
      </c>
      <c r="L72" s="24">
        <v>340</v>
      </c>
      <c r="M72" s="24" t="s">
        <v>3</v>
      </c>
      <c r="N72" s="24" t="s">
        <v>3</v>
      </c>
      <c r="O72" s="24">
        <v>25</v>
      </c>
      <c r="P72" s="25" t="s">
        <v>11</v>
      </c>
    </row>
    <row r="73" spans="1:16" ht="9.75">
      <c r="A73" s="36" t="s">
        <v>84</v>
      </c>
      <c r="B73" s="17" t="s">
        <v>85</v>
      </c>
      <c r="C73" s="18" t="str">
        <f aca="true" t="shared" si="3" ref="C73:C88">IF(SUM(E73,G73,I73,K73,M73,O73)=0,"- ",SUM(E73,G73,I73,K73,M73,O73))</f>
        <v>- </v>
      </c>
      <c r="D73" s="19" t="str">
        <f aca="true" t="shared" si="4" ref="D73:D88">IF(SUM(F73,H73,J73,L73,N73,P73)=0,"- ",SUM(F73,H73,J73,L73,N73,P73))</f>
        <v>- </v>
      </c>
      <c r="E73" s="20" t="s">
        <v>3</v>
      </c>
      <c r="F73" s="20" t="s">
        <v>3</v>
      </c>
      <c r="G73" s="20" t="s">
        <v>3</v>
      </c>
      <c r="H73" s="20" t="s">
        <v>3</v>
      </c>
      <c r="I73" s="20" t="s">
        <v>3</v>
      </c>
      <c r="J73" s="20" t="s">
        <v>3</v>
      </c>
      <c r="K73" s="20" t="s">
        <v>3</v>
      </c>
      <c r="L73" s="20" t="s">
        <v>3</v>
      </c>
      <c r="M73" s="20" t="s">
        <v>3</v>
      </c>
      <c r="N73" s="20" t="s">
        <v>3</v>
      </c>
      <c r="O73" s="20" t="s">
        <v>3</v>
      </c>
      <c r="P73" s="21" t="s">
        <v>11</v>
      </c>
    </row>
    <row r="74" spans="1:16" ht="9.75">
      <c r="A74" s="36"/>
      <c r="B74" s="17" t="s">
        <v>86</v>
      </c>
      <c r="C74" s="18" t="str">
        <f t="shared" si="3"/>
        <v>- </v>
      </c>
      <c r="D74" s="19">
        <f t="shared" si="4"/>
        <v>633</v>
      </c>
      <c r="E74" s="20" t="s">
        <v>3</v>
      </c>
      <c r="F74" s="20" t="s">
        <v>3</v>
      </c>
      <c r="G74" s="20" t="s">
        <v>3</v>
      </c>
      <c r="H74" s="20">
        <v>633</v>
      </c>
      <c r="I74" s="20" t="s">
        <v>3</v>
      </c>
      <c r="J74" s="20" t="s">
        <v>3</v>
      </c>
      <c r="K74" s="20" t="s">
        <v>3</v>
      </c>
      <c r="L74" s="20" t="s">
        <v>3</v>
      </c>
      <c r="M74" s="20" t="s">
        <v>3</v>
      </c>
      <c r="N74" s="20" t="s">
        <v>3</v>
      </c>
      <c r="O74" s="20" t="s">
        <v>3</v>
      </c>
      <c r="P74" s="21" t="s">
        <v>11</v>
      </c>
    </row>
    <row r="75" spans="1:16" ht="9.75">
      <c r="A75" s="36"/>
      <c r="B75" s="17" t="s">
        <v>87</v>
      </c>
      <c r="C75" s="18">
        <f t="shared" si="3"/>
        <v>60</v>
      </c>
      <c r="D75" s="19">
        <f t="shared" si="4"/>
        <v>4936</v>
      </c>
      <c r="E75" s="20" t="s">
        <v>3</v>
      </c>
      <c r="F75" s="20" t="s">
        <v>3</v>
      </c>
      <c r="G75" s="20" t="s">
        <v>3</v>
      </c>
      <c r="H75" s="20">
        <v>4780</v>
      </c>
      <c r="I75" s="20" t="s">
        <v>3</v>
      </c>
      <c r="J75" s="20" t="s">
        <v>3</v>
      </c>
      <c r="K75" s="20" t="s">
        <v>3</v>
      </c>
      <c r="L75" s="20">
        <v>156</v>
      </c>
      <c r="M75" s="20" t="s">
        <v>3</v>
      </c>
      <c r="N75" s="20" t="s">
        <v>3</v>
      </c>
      <c r="O75" s="20">
        <v>60</v>
      </c>
      <c r="P75" s="21" t="s">
        <v>11</v>
      </c>
    </row>
    <row r="76" spans="1:16" ht="9.75">
      <c r="A76" s="36"/>
      <c r="B76" s="17" t="s">
        <v>88</v>
      </c>
      <c r="C76" s="18">
        <f t="shared" si="3"/>
        <v>64753</v>
      </c>
      <c r="D76" s="19">
        <f t="shared" si="4"/>
        <v>35</v>
      </c>
      <c r="E76" s="20" t="s">
        <v>3</v>
      </c>
      <c r="F76" s="20" t="s">
        <v>3</v>
      </c>
      <c r="G76" s="20" t="s">
        <v>3</v>
      </c>
      <c r="H76" s="20">
        <v>35</v>
      </c>
      <c r="I76" s="20">
        <v>64740</v>
      </c>
      <c r="J76" s="20" t="s">
        <v>3</v>
      </c>
      <c r="K76" s="20" t="s">
        <v>3</v>
      </c>
      <c r="L76" s="20" t="s">
        <v>3</v>
      </c>
      <c r="M76" s="20" t="s">
        <v>3</v>
      </c>
      <c r="N76" s="20" t="s">
        <v>3</v>
      </c>
      <c r="O76" s="20">
        <v>13</v>
      </c>
      <c r="P76" s="21" t="s">
        <v>11</v>
      </c>
    </row>
    <row r="77" spans="1:16" ht="9.75">
      <c r="A77" s="36"/>
      <c r="B77" s="17" t="s">
        <v>89</v>
      </c>
      <c r="C77" s="18">
        <f t="shared" si="3"/>
        <v>72</v>
      </c>
      <c r="D77" s="19">
        <f t="shared" si="4"/>
        <v>91</v>
      </c>
      <c r="E77" s="20" t="s">
        <v>3</v>
      </c>
      <c r="F77" s="20">
        <v>4</v>
      </c>
      <c r="G77" s="20" t="s">
        <v>3</v>
      </c>
      <c r="H77" s="20">
        <v>84</v>
      </c>
      <c r="I77" s="20" t="s">
        <v>3</v>
      </c>
      <c r="J77" s="20" t="s">
        <v>3</v>
      </c>
      <c r="K77" s="20" t="s">
        <v>3</v>
      </c>
      <c r="L77" s="20" t="s">
        <v>3</v>
      </c>
      <c r="M77" s="20" t="s">
        <v>3</v>
      </c>
      <c r="N77" s="20" t="s">
        <v>3</v>
      </c>
      <c r="O77" s="20">
        <v>72</v>
      </c>
      <c r="P77" s="21">
        <v>3</v>
      </c>
    </row>
    <row r="78" spans="1:16" ht="9.75">
      <c r="A78" s="36"/>
      <c r="B78" s="17" t="s">
        <v>90</v>
      </c>
      <c r="C78" s="18" t="str">
        <f t="shared" si="3"/>
        <v>- </v>
      </c>
      <c r="D78" s="19">
        <f t="shared" si="4"/>
        <v>888</v>
      </c>
      <c r="E78" s="20" t="s">
        <v>3</v>
      </c>
      <c r="F78" s="20" t="s">
        <v>3</v>
      </c>
      <c r="G78" s="20" t="s">
        <v>3</v>
      </c>
      <c r="H78" s="20">
        <v>888</v>
      </c>
      <c r="I78" s="20" t="s">
        <v>3</v>
      </c>
      <c r="J78" s="20" t="s">
        <v>3</v>
      </c>
      <c r="K78" s="20" t="s">
        <v>3</v>
      </c>
      <c r="L78" s="20" t="s">
        <v>3</v>
      </c>
      <c r="M78" s="20" t="s">
        <v>3</v>
      </c>
      <c r="N78" s="20" t="s">
        <v>3</v>
      </c>
      <c r="O78" s="20" t="s">
        <v>3</v>
      </c>
      <c r="P78" s="21" t="s">
        <v>11</v>
      </c>
    </row>
    <row r="79" spans="1:16" ht="9.75">
      <c r="A79" s="36"/>
      <c r="B79" s="17" t="s">
        <v>91</v>
      </c>
      <c r="C79" s="18" t="str">
        <f t="shared" si="3"/>
        <v>- </v>
      </c>
      <c r="D79" s="19">
        <f t="shared" si="4"/>
        <v>2439</v>
      </c>
      <c r="E79" s="20" t="s">
        <v>3</v>
      </c>
      <c r="F79" s="20" t="s">
        <v>3</v>
      </c>
      <c r="G79" s="20" t="s">
        <v>3</v>
      </c>
      <c r="H79" s="20">
        <v>2439</v>
      </c>
      <c r="I79" s="20" t="s">
        <v>3</v>
      </c>
      <c r="J79" s="20" t="s">
        <v>3</v>
      </c>
      <c r="K79" s="20" t="s">
        <v>3</v>
      </c>
      <c r="L79" s="20" t="s">
        <v>3</v>
      </c>
      <c r="M79" s="20" t="s">
        <v>3</v>
      </c>
      <c r="N79" s="20" t="s">
        <v>3</v>
      </c>
      <c r="O79" s="20" t="s">
        <v>3</v>
      </c>
      <c r="P79" s="21" t="s">
        <v>11</v>
      </c>
    </row>
    <row r="80" spans="1:16" ht="9.75">
      <c r="A80" s="36"/>
      <c r="B80" s="22" t="s">
        <v>92</v>
      </c>
      <c r="C80" s="23" t="str">
        <f t="shared" si="3"/>
        <v>- </v>
      </c>
      <c r="D80" s="23">
        <f t="shared" si="4"/>
        <v>13</v>
      </c>
      <c r="E80" s="24" t="s">
        <v>3</v>
      </c>
      <c r="F80" s="24" t="s">
        <v>3</v>
      </c>
      <c r="G80" s="24" t="s">
        <v>3</v>
      </c>
      <c r="H80" s="24">
        <v>13</v>
      </c>
      <c r="I80" s="24" t="s">
        <v>3</v>
      </c>
      <c r="J80" s="24" t="s">
        <v>3</v>
      </c>
      <c r="K80" s="24" t="s">
        <v>3</v>
      </c>
      <c r="L80" s="24" t="s">
        <v>3</v>
      </c>
      <c r="M80" s="24" t="s">
        <v>3</v>
      </c>
      <c r="N80" s="24" t="s">
        <v>3</v>
      </c>
      <c r="O80" s="24" t="s">
        <v>3</v>
      </c>
      <c r="P80" s="25" t="s">
        <v>11</v>
      </c>
    </row>
    <row r="81" spans="1:16" ht="9.75">
      <c r="A81" s="36" t="s">
        <v>93</v>
      </c>
      <c r="B81" s="17" t="s">
        <v>94</v>
      </c>
      <c r="C81" s="18" t="str">
        <f t="shared" si="3"/>
        <v>- </v>
      </c>
      <c r="D81" s="19">
        <f t="shared" si="4"/>
        <v>19</v>
      </c>
      <c r="E81" s="20" t="s">
        <v>3</v>
      </c>
      <c r="F81" s="20" t="s">
        <v>3</v>
      </c>
      <c r="G81" s="20" t="s">
        <v>3</v>
      </c>
      <c r="H81" s="20">
        <v>19</v>
      </c>
      <c r="I81" s="20" t="s">
        <v>3</v>
      </c>
      <c r="J81" s="20" t="s">
        <v>3</v>
      </c>
      <c r="K81" s="20" t="s">
        <v>3</v>
      </c>
      <c r="L81" s="20" t="s">
        <v>3</v>
      </c>
      <c r="M81" s="20" t="s">
        <v>3</v>
      </c>
      <c r="N81" s="20" t="s">
        <v>3</v>
      </c>
      <c r="O81" s="20" t="s">
        <v>3</v>
      </c>
      <c r="P81" s="21" t="s">
        <v>11</v>
      </c>
    </row>
    <row r="82" spans="1:16" ht="9.75">
      <c r="A82" s="36"/>
      <c r="B82" s="17" t="s">
        <v>95</v>
      </c>
      <c r="C82" s="18" t="str">
        <f t="shared" si="3"/>
        <v>- </v>
      </c>
      <c r="D82" s="19">
        <f t="shared" si="4"/>
        <v>56</v>
      </c>
      <c r="E82" s="20" t="s">
        <v>3</v>
      </c>
      <c r="F82" s="20" t="s">
        <v>3</v>
      </c>
      <c r="G82" s="20" t="s">
        <v>3</v>
      </c>
      <c r="H82" s="20">
        <v>56</v>
      </c>
      <c r="I82" s="20" t="s">
        <v>3</v>
      </c>
      <c r="J82" s="20" t="s">
        <v>3</v>
      </c>
      <c r="K82" s="20" t="s">
        <v>3</v>
      </c>
      <c r="L82" s="20" t="s">
        <v>3</v>
      </c>
      <c r="M82" s="20" t="s">
        <v>3</v>
      </c>
      <c r="N82" s="20" t="s">
        <v>3</v>
      </c>
      <c r="O82" s="20" t="s">
        <v>3</v>
      </c>
      <c r="P82" s="21" t="s">
        <v>11</v>
      </c>
    </row>
    <row r="83" spans="1:16" ht="9.75">
      <c r="A83" s="36"/>
      <c r="B83" s="17" t="s">
        <v>96</v>
      </c>
      <c r="C83" s="18">
        <f t="shared" si="3"/>
        <v>250</v>
      </c>
      <c r="D83" s="19">
        <f t="shared" si="4"/>
        <v>20888</v>
      </c>
      <c r="E83" s="20" t="s">
        <v>3</v>
      </c>
      <c r="F83" s="20">
        <v>6</v>
      </c>
      <c r="G83" s="20">
        <v>250</v>
      </c>
      <c r="H83" s="20">
        <v>20882</v>
      </c>
      <c r="I83" s="20" t="s">
        <v>3</v>
      </c>
      <c r="J83" s="20" t="s">
        <v>3</v>
      </c>
      <c r="K83" s="20" t="s">
        <v>3</v>
      </c>
      <c r="L83" s="20" t="s">
        <v>3</v>
      </c>
      <c r="M83" s="20" t="s">
        <v>3</v>
      </c>
      <c r="N83" s="20" t="s">
        <v>3</v>
      </c>
      <c r="O83" s="20" t="s">
        <v>3</v>
      </c>
      <c r="P83" s="21" t="s">
        <v>11</v>
      </c>
    </row>
    <row r="84" spans="1:16" ht="9.75">
      <c r="A84" s="36"/>
      <c r="B84" s="17" t="s">
        <v>97</v>
      </c>
      <c r="C84" s="18" t="str">
        <f t="shared" si="3"/>
        <v>- </v>
      </c>
      <c r="D84" s="19" t="str">
        <f t="shared" si="4"/>
        <v>- </v>
      </c>
      <c r="E84" s="20" t="s">
        <v>3</v>
      </c>
      <c r="F84" s="20" t="s">
        <v>3</v>
      </c>
      <c r="G84" s="20" t="s">
        <v>3</v>
      </c>
      <c r="H84" s="20" t="s">
        <v>3</v>
      </c>
      <c r="I84" s="20" t="s">
        <v>3</v>
      </c>
      <c r="J84" s="20" t="s">
        <v>3</v>
      </c>
      <c r="K84" s="20" t="s">
        <v>3</v>
      </c>
      <c r="L84" s="20" t="s">
        <v>3</v>
      </c>
      <c r="M84" s="20" t="s">
        <v>3</v>
      </c>
      <c r="N84" s="20" t="s">
        <v>3</v>
      </c>
      <c r="O84" s="20" t="s">
        <v>3</v>
      </c>
      <c r="P84" s="21" t="s">
        <v>11</v>
      </c>
    </row>
    <row r="85" spans="1:16" ht="9.75">
      <c r="A85" s="36"/>
      <c r="B85" s="17" t="s">
        <v>98</v>
      </c>
      <c r="C85" s="18" t="str">
        <f t="shared" si="3"/>
        <v>- </v>
      </c>
      <c r="D85" s="19" t="str">
        <f t="shared" si="4"/>
        <v>- </v>
      </c>
      <c r="E85" s="20" t="s">
        <v>3</v>
      </c>
      <c r="F85" s="20" t="s">
        <v>3</v>
      </c>
      <c r="G85" s="20" t="s">
        <v>3</v>
      </c>
      <c r="H85" s="20" t="s">
        <v>3</v>
      </c>
      <c r="I85" s="20" t="s">
        <v>3</v>
      </c>
      <c r="J85" s="20" t="s">
        <v>3</v>
      </c>
      <c r="K85" s="20" t="s">
        <v>3</v>
      </c>
      <c r="L85" s="20" t="s">
        <v>3</v>
      </c>
      <c r="M85" s="20" t="s">
        <v>3</v>
      </c>
      <c r="N85" s="20" t="s">
        <v>3</v>
      </c>
      <c r="O85" s="20" t="s">
        <v>3</v>
      </c>
      <c r="P85" s="21" t="s">
        <v>11</v>
      </c>
    </row>
    <row r="86" spans="1:16" ht="9.75">
      <c r="A86" s="36"/>
      <c r="B86" s="17" t="s">
        <v>99</v>
      </c>
      <c r="C86" s="18">
        <f t="shared" si="3"/>
        <v>1352</v>
      </c>
      <c r="D86" s="19">
        <f t="shared" si="4"/>
        <v>27442</v>
      </c>
      <c r="E86" s="20" t="s">
        <v>3</v>
      </c>
      <c r="F86" s="20">
        <v>10007</v>
      </c>
      <c r="G86" s="20" t="s">
        <v>3</v>
      </c>
      <c r="H86" s="20">
        <v>14786</v>
      </c>
      <c r="I86" s="20" t="s">
        <v>3</v>
      </c>
      <c r="J86" s="20" t="s">
        <v>3</v>
      </c>
      <c r="K86" s="20" t="s">
        <v>3</v>
      </c>
      <c r="L86" s="20" t="s">
        <v>3</v>
      </c>
      <c r="M86" s="20" t="s">
        <v>3</v>
      </c>
      <c r="N86" s="20" t="s">
        <v>3</v>
      </c>
      <c r="O86" s="20">
        <v>1352</v>
      </c>
      <c r="P86" s="21">
        <v>2649</v>
      </c>
    </row>
    <row r="87" spans="1:16" ht="9.75">
      <c r="A87" s="36"/>
      <c r="B87" s="22" t="s">
        <v>100</v>
      </c>
      <c r="C87" s="23">
        <f t="shared" si="3"/>
        <v>348</v>
      </c>
      <c r="D87" s="23" t="str">
        <f t="shared" si="4"/>
        <v>- </v>
      </c>
      <c r="E87" s="24" t="s">
        <v>3</v>
      </c>
      <c r="F87" s="24" t="s">
        <v>3</v>
      </c>
      <c r="G87" s="24" t="s">
        <v>3</v>
      </c>
      <c r="H87" s="24" t="s">
        <v>3</v>
      </c>
      <c r="I87" s="24" t="s">
        <v>3</v>
      </c>
      <c r="J87" s="24" t="s">
        <v>3</v>
      </c>
      <c r="K87" s="24" t="s">
        <v>3</v>
      </c>
      <c r="L87" s="24" t="s">
        <v>3</v>
      </c>
      <c r="M87" s="24" t="s">
        <v>3</v>
      </c>
      <c r="N87" s="24" t="s">
        <v>3</v>
      </c>
      <c r="O87" s="24">
        <v>348</v>
      </c>
      <c r="P87" s="25" t="s">
        <v>11</v>
      </c>
    </row>
    <row r="88" spans="1:16" ht="10.5" thickBot="1">
      <c r="A88" s="27"/>
      <c r="B88" s="28" t="s">
        <v>101</v>
      </c>
      <c r="C88" s="31" t="str">
        <f t="shared" si="3"/>
        <v>- </v>
      </c>
      <c r="D88" s="31" t="str">
        <f t="shared" si="4"/>
        <v>- </v>
      </c>
      <c r="E88" s="29" t="s">
        <v>3</v>
      </c>
      <c r="F88" s="29" t="s">
        <v>3</v>
      </c>
      <c r="G88" s="29" t="s">
        <v>3</v>
      </c>
      <c r="H88" s="29" t="s">
        <v>3</v>
      </c>
      <c r="I88" s="29" t="s">
        <v>3</v>
      </c>
      <c r="J88" s="29" t="s">
        <v>3</v>
      </c>
      <c r="K88" s="29" t="s">
        <v>3</v>
      </c>
      <c r="L88" s="29" t="s">
        <v>3</v>
      </c>
      <c r="M88" s="29" t="s">
        <v>3</v>
      </c>
      <c r="N88" s="29" t="s">
        <v>3</v>
      </c>
      <c r="O88" s="29" t="s">
        <v>3</v>
      </c>
      <c r="P88" s="30" t="s">
        <v>11</v>
      </c>
    </row>
    <row r="89" spans="15:16" ht="9.75">
      <c r="O89" s="26"/>
      <c r="P89" s="26"/>
    </row>
  </sheetData>
  <sheetProtection/>
  <mergeCells count="24">
    <mergeCell ref="A1:P1"/>
    <mergeCell ref="A50:A63"/>
    <mergeCell ref="A64:A72"/>
    <mergeCell ref="A73:A80"/>
    <mergeCell ref="A3:B5"/>
    <mergeCell ref="A6:B6"/>
    <mergeCell ref="A7:B7"/>
    <mergeCell ref="C3:D4"/>
    <mergeCell ref="O3:P4"/>
    <mergeCell ref="G4:H4"/>
    <mergeCell ref="E3:F3"/>
    <mergeCell ref="G3:H3"/>
    <mergeCell ref="E4:F4"/>
    <mergeCell ref="A81:A87"/>
    <mergeCell ref="A8:A18"/>
    <mergeCell ref="A19:A24"/>
    <mergeCell ref="A25:A34"/>
    <mergeCell ref="A35:A49"/>
    <mergeCell ref="M4:N4"/>
    <mergeCell ref="I3:J3"/>
    <mergeCell ref="K3:L3"/>
    <mergeCell ref="M3:N3"/>
    <mergeCell ref="I4:J4"/>
    <mergeCell ref="K4:L4"/>
  </mergeCells>
  <printOptions horizontalCentered="1"/>
  <pageMargins left="0.5905511811023623" right="0.3937007874015748" top="0.6299212598425197" bottom="0.1968503937007874" header="0.3937007874015748" footer="0"/>
  <pageSetup horizontalDpi="300" verticalDpi="300" orientation="landscape" paperSize="8" r:id="rId1"/>
  <headerFooter alignWithMargins="0">
    <oddHeader>&amp;C&amp;"ＭＳ 明朝,太字"&amp;16内貿コンテナ貨物　主要港・品種別表（上位５）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2011-02-25T00:35:41Z</cp:lastPrinted>
  <dcterms:created xsi:type="dcterms:W3CDTF">1997-01-08T22:48:59Z</dcterms:created>
  <dcterms:modified xsi:type="dcterms:W3CDTF">2017-08-25T04:40:57Z</dcterms:modified>
  <cp:category/>
  <cp:version/>
  <cp:contentType/>
  <cp:contentStatus/>
</cp:coreProperties>
</file>