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1月" sheetId="1" r:id="rId1"/>
  </sheets>
  <definedNames>
    <definedName name="_xlnm.Print_Area" localSheetId="0">'1月'!$A$1:$X$67</definedName>
  </definedNames>
  <calcPr fullCalcOnLoad="1"/>
</workbook>
</file>

<file path=xl/sharedStrings.xml><?xml version="1.0" encoding="utf-8"?>
<sst xmlns="http://schemas.openxmlformats.org/spreadsheetml/2006/main" count="1086" uniqueCount="49">
  <si>
    <t xml:space="preserve">- </t>
  </si>
  <si>
    <t xml:space="preserve">              トン級別
船種別
定期・不定期別</t>
  </si>
  <si>
    <t>３．入港外航船舶船種別トン級別表</t>
  </si>
  <si>
    <t>令和６年１月分</t>
  </si>
  <si>
    <t>（単位：隻・総トン）</t>
  </si>
  <si>
    <t>合　　計</t>
  </si>
  <si>
    <t>100,000トン以上</t>
  </si>
  <si>
    <t>50,000トン以上</t>
  </si>
  <si>
    <t>30,000トン以上</t>
  </si>
  <si>
    <t>20,000トン以上</t>
  </si>
  <si>
    <t>15,000トン以上</t>
  </si>
  <si>
    <t>10,000トン以上</t>
  </si>
  <si>
    <t>7,000トン以上</t>
  </si>
  <si>
    <t>5,000トン以上</t>
  </si>
  <si>
    <t>3,000トン以上</t>
  </si>
  <si>
    <t>3,000トン未満</t>
  </si>
  <si>
    <t>隻数</t>
  </si>
  <si>
    <t>総トン数</t>
  </si>
  <si>
    <t>合　　　計</t>
  </si>
  <si>
    <t>定</t>
  </si>
  <si>
    <t>不</t>
  </si>
  <si>
    <t>一般貨物船</t>
  </si>
  <si>
    <t>ケミカル船</t>
  </si>
  <si>
    <t>砂利･砂･石材船</t>
  </si>
  <si>
    <t>セメント船</t>
  </si>
  <si>
    <t>自動車専用船</t>
  </si>
  <si>
    <t>その他専用船</t>
  </si>
  <si>
    <t>フルコンテナ船</t>
  </si>
  <si>
    <t>セミコンテナ船</t>
  </si>
  <si>
    <t>自動車航送船</t>
  </si>
  <si>
    <t>接舷船・曳船</t>
  </si>
  <si>
    <t>客船</t>
  </si>
  <si>
    <t>貨客船</t>
  </si>
  <si>
    <t>貨物船計</t>
  </si>
  <si>
    <t>油送船</t>
  </si>
  <si>
    <t>ＬＰＧ船</t>
  </si>
  <si>
    <t>ＬＮＧ船</t>
  </si>
  <si>
    <t>その他のタンカー船</t>
  </si>
  <si>
    <t>穀物船</t>
  </si>
  <si>
    <t>木材船</t>
  </si>
  <si>
    <t>チップ船</t>
  </si>
  <si>
    <t>鋼材船</t>
  </si>
  <si>
    <t>石炭船</t>
  </si>
  <si>
    <t>鉱石船</t>
  </si>
  <si>
    <t>ＲＯ／ＲＯ船</t>
  </si>
  <si>
    <t>漁船</t>
  </si>
  <si>
    <t>作業船</t>
  </si>
  <si>
    <t>官公庁船</t>
  </si>
  <si>
    <t>その他船舶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</si>
</sst>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8" fontId="2" fillId="0" borderId="0" xfId="48" applyFont="1" applyBorder="1" applyAlignment="1">
      <alignment/>
    </xf>
    <xf numFmtId="38" fontId="2" fillId="0" borderId="0" xfId="48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38" fontId="2" fillId="0" borderId="13" xfId="48" applyNumberFormat="1" applyFont="1" applyBorder="1" applyAlignment="1">
      <alignment horizontal="right"/>
    </xf>
    <xf numFmtId="38" fontId="4" fillId="0" borderId="14" xfId="0" applyNumberFormat="1" applyFont="1" applyBorder="1" applyAlignment="1">
      <alignment horizontal="center"/>
    </xf>
    <xf numFmtId="38" fontId="3" fillId="0" borderId="0" xfId="48" applyNumberFormat="1" applyFont="1" applyAlignment="1">
      <alignment horizontal="left"/>
    </xf>
    <xf numFmtId="38" fontId="2" fillId="0" borderId="0" xfId="48" applyNumberFormat="1" applyFont="1" applyBorder="1" applyAlignment="1">
      <alignment horizontal="right" shrinkToFit="1"/>
    </xf>
    <xf numFmtId="38" fontId="2" fillId="0" borderId="13" xfId="48" applyNumberFormat="1" applyFont="1" applyBorder="1" applyAlignment="1">
      <alignment horizontal="right" shrinkToFit="1"/>
    </xf>
    <xf numFmtId="38" fontId="2" fillId="0" borderId="0" xfId="48" applyNumberFormat="1" applyFont="1" applyBorder="1" applyAlignment="1" quotePrefix="1">
      <alignment horizontal="right" shrinkToFit="1"/>
    </xf>
    <xf numFmtId="38" fontId="2" fillId="0" borderId="13" xfId="48" applyNumberFormat="1" applyFont="1" applyBorder="1" applyAlignment="1" quotePrefix="1">
      <alignment horizontal="right" shrinkToFit="1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left"/>
    </xf>
    <xf numFmtId="6" fontId="4" fillId="0" borderId="14" xfId="0" applyNumberFormat="1" applyFont="1" applyBorder="1" applyAlignment="1">
      <alignment horizontal="center" shrinkToFit="1"/>
    </xf>
    <xf numFmtId="38" fontId="2" fillId="0" borderId="16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5" fillId="0" borderId="0" xfId="48" applyFont="1" applyAlignment="1">
      <alignment horizontal="center"/>
    </xf>
    <xf numFmtId="38" fontId="3" fillId="0" borderId="14" xfId="48" applyFont="1" applyBorder="1" applyAlignment="1">
      <alignment horizontal="right"/>
    </xf>
    <xf numFmtId="38" fontId="2" fillId="0" borderId="14" xfId="48" applyFont="1" applyBorder="1" applyAlignment="1">
      <alignment horizontal="right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3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4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5</v>
      </c>
      <c r="D3" s="24"/>
      <c r="E3" s="28" t="s">
        <v>6</v>
      </c>
      <c r="F3" s="24"/>
      <c r="G3" s="28" t="s">
        <v>7</v>
      </c>
      <c r="H3" s="24"/>
      <c r="I3" s="28" t="s">
        <v>8</v>
      </c>
      <c r="J3" s="24"/>
      <c r="K3" s="28" t="s">
        <v>9</v>
      </c>
      <c r="L3" s="24"/>
      <c r="M3" s="28" t="s">
        <v>10</v>
      </c>
      <c r="N3" s="24"/>
      <c r="O3" s="28" t="s">
        <v>11</v>
      </c>
      <c r="P3" s="24"/>
      <c r="Q3" s="28" t="s">
        <v>12</v>
      </c>
      <c r="R3" s="24"/>
      <c r="S3" s="28" t="s">
        <v>13</v>
      </c>
      <c r="T3" s="24"/>
      <c r="U3" s="28" t="s">
        <v>14</v>
      </c>
      <c r="V3" s="30"/>
      <c r="W3" s="28" t="s">
        <v>15</v>
      </c>
      <c r="X3" s="24"/>
    </row>
    <row r="4" spans="1:24" ht="8.25" customHeight="1">
      <c r="A4" s="37"/>
      <c r="B4" s="38"/>
      <c r="C4" s="31"/>
      <c r="D4" s="25"/>
      <c r="E4" s="29"/>
      <c r="F4" s="25"/>
      <c r="G4" s="29"/>
      <c r="H4" s="25"/>
      <c r="I4" s="29"/>
      <c r="J4" s="25"/>
      <c r="K4" s="29"/>
      <c r="L4" s="25"/>
      <c r="M4" s="29"/>
      <c r="N4" s="25"/>
      <c r="O4" s="29"/>
      <c r="P4" s="25"/>
      <c r="Q4" s="29"/>
      <c r="R4" s="25"/>
      <c r="S4" s="29"/>
      <c r="T4" s="25"/>
      <c r="U4" s="29"/>
      <c r="V4" s="31"/>
      <c r="W4" s="29"/>
      <c r="X4" s="25"/>
    </row>
    <row r="5" spans="1:24" ht="8.25" customHeight="1">
      <c r="A5" s="37"/>
      <c r="B5" s="38"/>
      <c r="C5" s="24" t="s">
        <v>16</v>
      </c>
      <c r="D5" s="26" t="s">
        <v>17</v>
      </c>
      <c r="E5" s="24" t="s">
        <v>16</v>
      </c>
      <c r="F5" s="26" t="s">
        <v>17</v>
      </c>
      <c r="G5" s="24" t="s">
        <v>16</v>
      </c>
      <c r="H5" s="26" t="s">
        <v>17</v>
      </c>
      <c r="I5" s="24" t="s">
        <v>16</v>
      </c>
      <c r="J5" s="26" t="s">
        <v>17</v>
      </c>
      <c r="K5" s="24" t="s">
        <v>16</v>
      </c>
      <c r="L5" s="26" t="s">
        <v>17</v>
      </c>
      <c r="M5" s="24" t="s">
        <v>16</v>
      </c>
      <c r="N5" s="26" t="s">
        <v>17</v>
      </c>
      <c r="O5" s="24" t="s">
        <v>16</v>
      </c>
      <c r="P5" s="26" t="s">
        <v>17</v>
      </c>
      <c r="Q5" s="24" t="s">
        <v>16</v>
      </c>
      <c r="R5" s="26" t="s">
        <v>17</v>
      </c>
      <c r="S5" s="24" t="s">
        <v>16</v>
      </c>
      <c r="T5" s="26" t="s">
        <v>17</v>
      </c>
      <c r="U5" s="24" t="s">
        <v>16</v>
      </c>
      <c r="V5" s="26" t="s">
        <v>17</v>
      </c>
      <c r="W5" s="24" t="s">
        <v>16</v>
      </c>
      <c r="X5" s="26" t="s">
        <v>17</v>
      </c>
    </row>
    <row r="6" spans="1:24" ht="8.25" customHeight="1">
      <c r="A6" s="39"/>
      <c r="B6" s="40"/>
      <c r="C6" s="25"/>
      <c r="D6" s="27"/>
      <c r="E6" s="25"/>
      <c r="F6" s="27"/>
      <c r="G6" s="25"/>
      <c r="H6" s="27"/>
      <c r="I6" s="25"/>
      <c r="J6" s="27"/>
      <c r="K6" s="25"/>
      <c r="L6" s="27"/>
      <c r="M6" s="25"/>
      <c r="N6" s="27"/>
      <c r="O6" s="25"/>
      <c r="P6" s="27"/>
      <c r="Q6" s="25"/>
      <c r="R6" s="27"/>
      <c r="S6" s="25"/>
      <c r="T6" s="27"/>
      <c r="U6" s="25"/>
      <c r="V6" s="27"/>
      <c r="W6" s="25"/>
      <c r="X6" s="27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41" t="s">
        <v>18</v>
      </c>
      <c r="B8" s="6" t="s">
        <v>19</v>
      </c>
      <c r="C8" s="14">
        <f>IF(SUM(E8,G8,I8,K8,M8,O8,Q8,S8,U8,W8)=0,"- ",SUM(E8,G8,I8,K8,M8,O8,Q8,S8,U8,W8))</f>
        <v>319</v>
      </c>
      <c r="D8" s="14">
        <f>IF(SUM(F8,H8,J8,L8,N8,P8,R8,T8,V8,X8)=0,"- ",SUM(F8,H8,J8,L8,N8,P8,R8,T8,V8,X8))</f>
        <v>6387479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17</v>
      </c>
      <c r="H8" s="14">
        <f t="shared" si="0"/>
        <v>1357758</v>
      </c>
      <c r="I8" s="14">
        <f t="shared" si="0"/>
        <v>43</v>
      </c>
      <c r="J8" s="14">
        <f t="shared" si="0"/>
        <v>1607229</v>
      </c>
      <c r="K8" s="14">
        <f t="shared" si="0"/>
        <v>34</v>
      </c>
      <c r="L8" s="14">
        <f t="shared" si="0"/>
        <v>875492</v>
      </c>
      <c r="M8" s="14">
        <f t="shared" si="0"/>
        <v>54</v>
      </c>
      <c r="N8" s="14">
        <f t="shared" si="0"/>
        <v>959677</v>
      </c>
      <c r="O8" s="14">
        <f t="shared" si="0"/>
        <v>3</v>
      </c>
      <c r="P8" s="14">
        <f t="shared" si="0"/>
        <v>40741</v>
      </c>
      <c r="Q8" s="14">
        <f t="shared" si="0"/>
        <v>165</v>
      </c>
      <c r="R8" s="14">
        <f t="shared" si="0"/>
        <v>1531666</v>
      </c>
      <c r="S8" s="14">
        <f t="shared" si="0"/>
        <v>1</v>
      </c>
      <c r="T8" s="14">
        <f t="shared" si="0"/>
        <v>5272</v>
      </c>
      <c r="U8" s="14">
        <f t="shared" si="0"/>
        <v>2</v>
      </c>
      <c r="V8" s="14">
        <f t="shared" si="0"/>
        <v>9644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41"/>
      <c r="B9" s="6" t="s">
        <v>20</v>
      </c>
      <c r="C9" s="14">
        <f>IF(SUM(E9,G9,I9,K9,M9,O9,Q9,S9,U9,W9)=0,"- ",SUM(E9,G9,I9,K9,M9,O9,Q9,S9,U9,W9))</f>
        <v>262</v>
      </c>
      <c r="D9" s="14">
        <f>IF(SUM(F9,H9,J9,L9,N9,P9,R9,T9,V9,X9)=0,"- ",SUM(F9,H9,J9,L9,N9,P9,R9,T9,V9,X9))</f>
        <v>7539363</v>
      </c>
      <c r="E9" s="14">
        <f aca="true" t="shared" si="1" ref="E9:X9">IF(SUM(E12,E14,E16,E56,E58,E60,E62,E64,E66)=0,"- ",SUM(E12,E14,E16,E56,E58,E60,E62,E64,E66))</f>
        <v>20</v>
      </c>
      <c r="F9" s="14">
        <f t="shared" si="1"/>
        <v>2496837</v>
      </c>
      <c r="G9" s="14">
        <f t="shared" si="1"/>
        <v>9</v>
      </c>
      <c r="H9" s="14">
        <f t="shared" si="1"/>
        <v>694677</v>
      </c>
      <c r="I9" s="14">
        <f t="shared" si="1"/>
        <v>69</v>
      </c>
      <c r="J9" s="14">
        <f t="shared" si="1"/>
        <v>2565276</v>
      </c>
      <c r="K9" s="14">
        <f t="shared" si="1"/>
        <v>41</v>
      </c>
      <c r="L9" s="14">
        <f t="shared" si="1"/>
        <v>1029461</v>
      </c>
      <c r="M9" s="14">
        <f t="shared" si="1"/>
        <v>8</v>
      </c>
      <c r="N9" s="14">
        <f t="shared" si="1"/>
        <v>138974</v>
      </c>
      <c r="O9" s="14">
        <f t="shared" si="1"/>
        <v>13</v>
      </c>
      <c r="P9" s="14">
        <f t="shared" si="1"/>
        <v>155308</v>
      </c>
      <c r="Q9" s="14">
        <f t="shared" si="1"/>
        <v>23</v>
      </c>
      <c r="R9" s="14">
        <f t="shared" si="1"/>
        <v>212500</v>
      </c>
      <c r="S9" s="14">
        <f t="shared" si="1"/>
        <v>16</v>
      </c>
      <c r="T9" s="14">
        <f t="shared" si="1"/>
        <v>87287</v>
      </c>
      <c r="U9" s="14">
        <f t="shared" si="1"/>
        <v>23</v>
      </c>
      <c r="V9" s="14">
        <f t="shared" si="1"/>
        <v>88446</v>
      </c>
      <c r="W9" s="14">
        <f t="shared" si="1"/>
        <v>40</v>
      </c>
      <c r="X9" s="15">
        <f t="shared" si="1"/>
        <v>70597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41" t="s">
        <v>31</v>
      </c>
      <c r="B11" s="6" t="s">
        <v>19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41"/>
      <c r="B12" s="6" t="s">
        <v>20</v>
      </c>
      <c r="C12" s="14" t="str">
        <f t="shared" si="2"/>
        <v>- </v>
      </c>
      <c r="D12" s="14" t="str">
        <f t="shared" si="3"/>
        <v>- 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41" t="s">
        <v>32</v>
      </c>
      <c r="B13" s="6" t="s">
        <v>19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41"/>
      <c r="B14" s="6" t="s">
        <v>20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41" t="s">
        <v>33</v>
      </c>
      <c r="B15" s="6" t="s">
        <v>19</v>
      </c>
      <c r="C15" s="14">
        <f t="shared" si="2"/>
        <v>319</v>
      </c>
      <c r="D15" s="14">
        <f t="shared" si="3"/>
        <v>6387479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17</v>
      </c>
      <c r="H15" s="14">
        <f t="shared" si="4"/>
        <v>1357758</v>
      </c>
      <c r="I15" s="14">
        <f t="shared" si="4"/>
        <v>43</v>
      </c>
      <c r="J15" s="14">
        <f t="shared" si="4"/>
        <v>1607229</v>
      </c>
      <c r="K15" s="14">
        <f t="shared" si="4"/>
        <v>34</v>
      </c>
      <c r="L15" s="14">
        <f t="shared" si="4"/>
        <v>875492</v>
      </c>
      <c r="M15" s="14">
        <f t="shared" si="4"/>
        <v>54</v>
      </c>
      <c r="N15" s="14">
        <f t="shared" si="4"/>
        <v>959677</v>
      </c>
      <c r="O15" s="14">
        <f t="shared" si="4"/>
        <v>3</v>
      </c>
      <c r="P15" s="14">
        <f t="shared" si="4"/>
        <v>40741</v>
      </c>
      <c r="Q15" s="14">
        <f t="shared" si="4"/>
        <v>165</v>
      </c>
      <c r="R15" s="14">
        <f t="shared" si="4"/>
        <v>1531666</v>
      </c>
      <c r="S15" s="14">
        <f t="shared" si="4"/>
        <v>1</v>
      </c>
      <c r="T15" s="14">
        <f t="shared" si="4"/>
        <v>5272</v>
      </c>
      <c r="U15" s="14">
        <f t="shared" si="4"/>
        <v>2</v>
      </c>
      <c r="V15" s="14">
        <f t="shared" si="4"/>
        <v>9644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41"/>
      <c r="B16" s="6" t="s">
        <v>20</v>
      </c>
      <c r="C16" s="14">
        <f t="shared" si="2"/>
        <v>262</v>
      </c>
      <c r="D16" s="14">
        <f t="shared" si="3"/>
        <v>7539363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20</v>
      </c>
      <c r="F16" s="14">
        <f t="shared" si="5"/>
        <v>2496837</v>
      </c>
      <c r="G16" s="14">
        <f t="shared" si="5"/>
        <v>9</v>
      </c>
      <c r="H16" s="14">
        <f t="shared" si="5"/>
        <v>694677</v>
      </c>
      <c r="I16" s="14">
        <f t="shared" si="5"/>
        <v>69</v>
      </c>
      <c r="J16" s="14">
        <f t="shared" si="5"/>
        <v>2565276</v>
      </c>
      <c r="K16" s="14">
        <f t="shared" si="5"/>
        <v>41</v>
      </c>
      <c r="L16" s="14">
        <f t="shared" si="5"/>
        <v>1029461</v>
      </c>
      <c r="M16" s="14">
        <f t="shared" si="5"/>
        <v>8</v>
      </c>
      <c r="N16" s="14">
        <f t="shared" si="5"/>
        <v>138974</v>
      </c>
      <c r="O16" s="14">
        <f t="shared" si="5"/>
        <v>13</v>
      </c>
      <c r="P16" s="14">
        <f t="shared" si="5"/>
        <v>155308</v>
      </c>
      <c r="Q16" s="14">
        <f t="shared" si="5"/>
        <v>23</v>
      </c>
      <c r="R16" s="14">
        <f t="shared" si="5"/>
        <v>212500</v>
      </c>
      <c r="S16" s="14">
        <f t="shared" si="5"/>
        <v>16</v>
      </c>
      <c r="T16" s="14">
        <f t="shared" si="5"/>
        <v>87287</v>
      </c>
      <c r="U16" s="14">
        <f t="shared" si="5"/>
        <v>23</v>
      </c>
      <c r="V16" s="14">
        <f t="shared" si="5"/>
        <v>88446</v>
      </c>
      <c r="W16" s="14">
        <f t="shared" si="5"/>
        <v>40</v>
      </c>
      <c r="X16" s="15">
        <f t="shared" si="5"/>
        <v>70597</v>
      </c>
    </row>
    <row r="17" spans="1:24" ht="8.25" customHeight="1">
      <c r="A17" s="42" t="s">
        <v>21</v>
      </c>
      <c r="B17" s="6" t="s">
        <v>19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42"/>
      <c r="B18" s="6" t="s">
        <v>20</v>
      </c>
      <c r="C18" s="14">
        <f t="shared" si="2"/>
        <v>69</v>
      </c>
      <c r="D18" s="14">
        <f t="shared" si="3"/>
        <v>615912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3</v>
      </c>
      <c r="J18" s="16">
        <v>104685</v>
      </c>
      <c r="K18" s="16">
        <v>8</v>
      </c>
      <c r="L18" s="16">
        <v>188757</v>
      </c>
      <c r="M18" s="16">
        <v>2</v>
      </c>
      <c r="N18" s="16">
        <v>34071</v>
      </c>
      <c r="O18" s="16">
        <v>3</v>
      </c>
      <c r="P18" s="16">
        <v>34771</v>
      </c>
      <c r="Q18" s="16">
        <v>15</v>
      </c>
      <c r="R18" s="16">
        <v>139838</v>
      </c>
      <c r="S18" s="16">
        <v>8</v>
      </c>
      <c r="T18" s="16">
        <v>43097</v>
      </c>
      <c r="U18" s="16">
        <v>6</v>
      </c>
      <c r="V18" s="16">
        <v>25619</v>
      </c>
      <c r="W18" s="16">
        <v>24</v>
      </c>
      <c r="X18" s="17">
        <v>45074</v>
      </c>
    </row>
    <row r="19" spans="1:24" ht="8.25" customHeight="1">
      <c r="A19" s="42" t="s">
        <v>34</v>
      </c>
      <c r="B19" s="6" t="s">
        <v>19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42"/>
      <c r="B20" s="6" t="s">
        <v>20</v>
      </c>
      <c r="C20" s="14">
        <f t="shared" si="2"/>
        <v>14</v>
      </c>
      <c r="D20" s="14">
        <f t="shared" si="3"/>
        <v>627802</v>
      </c>
      <c r="E20" s="16">
        <v>3</v>
      </c>
      <c r="F20" s="16">
        <v>484195</v>
      </c>
      <c r="G20" s="16" t="s">
        <v>0</v>
      </c>
      <c r="H20" s="16" t="s">
        <v>0</v>
      </c>
      <c r="I20" s="16">
        <v>2</v>
      </c>
      <c r="J20" s="16">
        <v>69520</v>
      </c>
      <c r="K20" s="16">
        <v>2</v>
      </c>
      <c r="L20" s="16">
        <v>47260</v>
      </c>
      <c r="M20" s="16" t="s">
        <v>0</v>
      </c>
      <c r="N20" s="16" t="s">
        <v>0</v>
      </c>
      <c r="O20" s="16" t="s">
        <v>0</v>
      </c>
      <c r="P20" s="16" t="s">
        <v>0</v>
      </c>
      <c r="Q20" s="16">
        <v>1</v>
      </c>
      <c r="R20" s="16">
        <v>7688</v>
      </c>
      <c r="S20" s="16">
        <v>2</v>
      </c>
      <c r="T20" s="16">
        <v>11085</v>
      </c>
      <c r="U20" s="16" t="s">
        <v>0</v>
      </c>
      <c r="V20" s="16" t="s">
        <v>0</v>
      </c>
      <c r="W20" s="16">
        <v>4</v>
      </c>
      <c r="X20" s="17">
        <v>8054</v>
      </c>
    </row>
    <row r="21" spans="1:24" ht="8.25" customHeight="1">
      <c r="A21" s="42" t="s">
        <v>35</v>
      </c>
      <c r="B21" s="6" t="s">
        <v>19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42"/>
      <c r="B22" s="6" t="s">
        <v>20</v>
      </c>
      <c r="C22" s="14">
        <f t="shared" si="2"/>
        <v>1</v>
      </c>
      <c r="D22" s="14">
        <f t="shared" si="3"/>
        <v>47963</v>
      </c>
      <c r="E22" s="16" t="s">
        <v>0</v>
      </c>
      <c r="F22" s="16" t="s">
        <v>0</v>
      </c>
      <c r="G22" s="16" t="s">
        <v>0</v>
      </c>
      <c r="H22" s="16" t="s">
        <v>0</v>
      </c>
      <c r="I22" s="16">
        <v>1</v>
      </c>
      <c r="J22" s="16">
        <v>47963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16" t="s">
        <v>0</v>
      </c>
      <c r="X22" s="17" t="s">
        <v>0</v>
      </c>
    </row>
    <row r="23" spans="1:24" ht="8.25" customHeight="1">
      <c r="A23" s="42" t="s">
        <v>36</v>
      </c>
      <c r="B23" s="6" t="s">
        <v>19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42"/>
      <c r="B24" s="6" t="s">
        <v>20</v>
      </c>
      <c r="C24" s="14">
        <f t="shared" si="2"/>
        <v>9</v>
      </c>
      <c r="D24" s="14">
        <f t="shared" si="3"/>
        <v>1014721</v>
      </c>
      <c r="E24" s="16">
        <v>8</v>
      </c>
      <c r="F24" s="16">
        <v>928516</v>
      </c>
      <c r="G24" s="16">
        <v>1</v>
      </c>
      <c r="H24" s="16">
        <v>86205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42" t="s">
        <v>22</v>
      </c>
      <c r="B25" s="6" t="s">
        <v>19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42"/>
      <c r="B26" s="6" t="s">
        <v>20</v>
      </c>
      <c r="C26" s="14">
        <f t="shared" si="2"/>
        <v>31</v>
      </c>
      <c r="D26" s="14">
        <f t="shared" si="3"/>
        <v>105101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>
        <v>1</v>
      </c>
      <c r="N26" s="16">
        <v>16685</v>
      </c>
      <c r="O26" s="16" t="s">
        <v>0</v>
      </c>
      <c r="P26" s="16" t="s">
        <v>0</v>
      </c>
      <c r="Q26" s="16" t="s">
        <v>0</v>
      </c>
      <c r="R26" s="16" t="s">
        <v>0</v>
      </c>
      <c r="S26" s="16">
        <v>5</v>
      </c>
      <c r="T26" s="16">
        <v>26365</v>
      </c>
      <c r="U26" s="16">
        <v>13</v>
      </c>
      <c r="V26" s="16">
        <v>44582</v>
      </c>
      <c r="W26" s="16">
        <v>12</v>
      </c>
      <c r="X26" s="17">
        <v>17469</v>
      </c>
    </row>
    <row r="27" spans="1:24" ht="8.25" customHeight="1">
      <c r="A27" s="42" t="s">
        <v>37</v>
      </c>
      <c r="B27" s="6" t="s">
        <v>19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42"/>
      <c r="B28" s="6" t="s">
        <v>20</v>
      </c>
      <c r="C28" s="14" t="str">
        <f t="shared" si="2"/>
        <v>- </v>
      </c>
      <c r="D28" s="14" t="str">
        <f t="shared" si="3"/>
        <v>- 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16" t="s">
        <v>0</v>
      </c>
      <c r="X28" s="17" t="s">
        <v>0</v>
      </c>
    </row>
    <row r="29" spans="1:24" ht="8.25" customHeight="1">
      <c r="A29" s="42" t="s">
        <v>38</v>
      </c>
      <c r="B29" s="6" t="s">
        <v>19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42"/>
      <c r="B30" s="6" t="s">
        <v>20</v>
      </c>
      <c r="C30" s="14">
        <f t="shared" si="2"/>
        <v>19</v>
      </c>
      <c r="D30" s="14">
        <f t="shared" si="3"/>
        <v>613740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13</v>
      </c>
      <c r="J30" s="16">
        <v>490304</v>
      </c>
      <c r="K30" s="16">
        <v>4</v>
      </c>
      <c r="L30" s="16">
        <v>94640</v>
      </c>
      <c r="M30" s="16">
        <v>1</v>
      </c>
      <c r="N30" s="16">
        <v>19822</v>
      </c>
      <c r="O30" s="16" t="s">
        <v>0</v>
      </c>
      <c r="P30" s="16" t="s">
        <v>0</v>
      </c>
      <c r="Q30" s="16">
        <v>1</v>
      </c>
      <c r="R30" s="16">
        <v>8974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42" t="s">
        <v>39</v>
      </c>
      <c r="B31" s="6" t="s">
        <v>19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42"/>
      <c r="B32" s="6" t="s">
        <v>20</v>
      </c>
      <c r="C32" s="14" t="str">
        <f t="shared" si="2"/>
        <v>- </v>
      </c>
      <c r="D32" s="14" t="str">
        <f t="shared" si="3"/>
        <v>- 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42" t="s">
        <v>40</v>
      </c>
      <c r="B33" s="6" t="s">
        <v>19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42"/>
      <c r="B34" s="6" t="s">
        <v>20</v>
      </c>
      <c r="C34" s="14">
        <f t="shared" si="2"/>
        <v>3</v>
      </c>
      <c r="D34" s="14">
        <f t="shared" si="3"/>
        <v>122611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3</v>
      </c>
      <c r="J34" s="16">
        <v>122611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42" t="s">
        <v>41</v>
      </c>
      <c r="B35" s="6" t="s">
        <v>19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42"/>
      <c r="B36" s="6" t="s">
        <v>20</v>
      </c>
      <c r="C36" s="14">
        <f t="shared" si="2"/>
        <v>2</v>
      </c>
      <c r="D36" s="14">
        <f t="shared" si="3"/>
        <v>14525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>
        <v>1</v>
      </c>
      <c r="R36" s="16">
        <v>9931</v>
      </c>
      <c r="S36" s="16" t="s">
        <v>0</v>
      </c>
      <c r="T36" s="16" t="s">
        <v>0</v>
      </c>
      <c r="U36" s="16">
        <v>1</v>
      </c>
      <c r="V36" s="16">
        <v>4594</v>
      </c>
      <c r="W36" s="16" t="s">
        <v>0</v>
      </c>
      <c r="X36" s="17" t="s">
        <v>0</v>
      </c>
    </row>
    <row r="37" spans="1:24" ht="8.25" customHeight="1">
      <c r="A37" s="42" t="s">
        <v>23</v>
      </c>
      <c r="B37" s="6" t="s">
        <v>19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42"/>
      <c r="B38" s="6" t="s">
        <v>20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42" t="s">
        <v>24</v>
      </c>
      <c r="B39" s="6" t="s">
        <v>19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42"/>
      <c r="B40" s="6" t="s">
        <v>20</v>
      </c>
      <c r="C40" s="14" t="str">
        <f t="shared" si="2"/>
        <v>- </v>
      </c>
      <c r="D40" s="14" t="str">
        <f t="shared" si="3"/>
        <v>- 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16" t="s">
        <v>0</v>
      </c>
      <c r="X40" s="17" t="s">
        <v>0</v>
      </c>
    </row>
    <row r="41" spans="1:24" ht="8.25" customHeight="1">
      <c r="A41" s="42" t="s">
        <v>42</v>
      </c>
      <c r="B41" s="6" t="s">
        <v>19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42"/>
      <c r="B42" s="6" t="s">
        <v>20</v>
      </c>
      <c r="C42" s="14">
        <f t="shared" si="2"/>
        <v>10</v>
      </c>
      <c r="D42" s="14">
        <f t="shared" si="3"/>
        <v>815701</v>
      </c>
      <c r="E42" s="16">
        <v>4</v>
      </c>
      <c r="F42" s="16">
        <v>426102</v>
      </c>
      <c r="G42" s="16">
        <v>4</v>
      </c>
      <c r="H42" s="16">
        <v>336769</v>
      </c>
      <c r="I42" s="16">
        <v>1</v>
      </c>
      <c r="J42" s="16">
        <v>41541</v>
      </c>
      <c r="K42" s="16" t="s">
        <v>0</v>
      </c>
      <c r="L42" s="16" t="s">
        <v>0</v>
      </c>
      <c r="M42" s="16" t="s">
        <v>0</v>
      </c>
      <c r="N42" s="16" t="s">
        <v>0</v>
      </c>
      <c r="O42" s="16">
        <v>1</v>
      </c>
      <c r="P42" s="16">
        <v>11289</v>
      </c>
      <c r="Q42" s="16" t="s">
        <v>0</v>
      </c>
      <c r="R42" s="16" t="s">
        <v>0</v>
      </c>
      <c r="S42" s="16" t="s">
        <v>0</v>
      </c>
      <c r="T42" s="16" t="s">
        <v>0</v>
      </c>
      <c r="U42" s="16" t="s">
        <v>0</v>
      </c>
      <c r="V42" s="16" t="s">
        <v>0</v>
      </c>
      <c r="W42" s="16" t="s">
        <v>0</v>
      </c>
      <c r="X42" s="17" t="s">
        <v>0</v>
      </c>
    </row>
    <row r="43" spans="1:24" ht="8.25" customHeight="1">
      <c r="A43" s="42" t="s">
        <v>43</v>
      </c>
      <c r="B43" s="6" t="s">
        <v>19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42"/>
      <c r="B44" s="6" t="s">
        <v>20</v>
      </c>
      <c r="C44" s="14">
        <f t="shared" si="6"/>
        <v>10</v>
      </c>
      <c r="D44" s="14">
        <f t="shared" si="7"/>
        <v>891578</v>
      </c>
      <c r="E44" s="16">
        <v>5</v>
      </c>
      <c r="F44" s="16">
        <v>658024</v>
      </c>
      <c r="G44" s="16">
        <v>3</v>
      </c>
      <c r="H44" s="16">
        <v>211868</v>
      </c>
      <c r="I44" s="16" t="s">
        <v>0</v>
      </c>
      <c r="J44" s="16" t="s">
        <v>0</v>
      </c>
      <c r="K44" s="16" t="s">
        <v>0</v>
      </c>
      <c r="L44" s="16" t="s">
        <v>0</v>
      </c>
      <c r="M44" s="16">
        <v>1</v>
      </c>
      <c r="N44" s="16">
        <v>16963</v>
      </c>
      <c r="O44" s="16" t="s">
        <v>0</v>
      </c>
      <c r="P44" s="16" t="s">
        <v>0</v>
      </c>
      <c r="Q44" s="16" t="s">
        <v>0</v>
      </c>
      <c r="R44" s="16" t="s">
        <v>0</v>
      </c>
      <c r="S44" s="16" t="s">
        <v>0</v>
      </c>
      <c r="T44" s="16" t="s">
        <v>0</v>
      </c>
      <c r="U44" s="16">
        <v>1</v>
      </c>
      <c r="V44" s="16">
        <v>4723</v>
      </c>
      <c r="W44" s="16" t="s">
        <v>0</v>
      </c>
      <c r="X44" s="17" t="s">
        <v>0</v>
      </c>
    </row>
    <row r="45" spans="1:24" ht="8.25" customHeight="1">
      <c r="A45" s="42" t="s">
        <v>25</v>
      </c>
      <c r="B45" s="6" t="s">
        <v>19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42"/>
      <c r="B46" s="6" t="s">
        <v>20</v>
      </c>
      <c r="C46" s="14">
        <f t="shared" si="6"/>
        <v>80</v>
      </c>
      <c r="D46" s="14">
        <f t="shared" si="7"/>
        <v>2488586</v>
      </c>
      <c r="E46" s="16" t="s">
        <v>0</v>
      </c>
      <c r="F46" s="16" t="s">
        <v>0</v>
      </c>
      <c r="G46" s="16">
        <v>1</v>
      </c>
      <c r="H46" s="16">
        <v>59835</v>
      </c>
      <c r="I46" s="16">
        <v>45</v>
      </c>
      <c r="J46" s="16">
        <v>1640146</v>
      </c>
      <c r="K46" s="16">
        <v>27</v>
      </c>
      <c r="L46" s="16">
        <v>698804</v>
      </c>
      <c r="M46" s="16">
        <v>1</v>
      </c>
      <c r="N46" s="16">
        <v>19985</v>
      </c>
      <c r="O46" s="16">
        <v>5</v>
      </c>
      <c r="P46" s="16">
        <v>63076</v>
      </c>
      <c r="Q46" s="16" t="s">
        <v>0</v>
      </c>
      <c r="R46" s="16" t="s">
        <v>0</v>
      </c>
      <c r="S46" s="16">
        <v>1</v>
      </c>
      <c r="T46" s="16">
        <v>6740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42" t="s">
        <v>26</v>
      </c>
      <c r="B47" s="6" t="s">
        <v>19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42"/>
      <c r="B48" s="6" t="s">
        <v>20</v>
      </c>
      <c r="C48" s="14">
        <f t="shared" si="6"/>
        <v>8</v>
      </c>
      <c r="D48" s="14">
        <f t="shared" si="7"/>
        <v>80691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>
        <v>3</v>
      </c>
      <c r="P48" s="16">
        <v>34622</v>
      </c>
      <c r="Q48" s="16">
        <v>5</v>
      </c>
      <c r="R48" s="16">
        <v>46069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42" t="s">
        <v>27</v>
      </c>
      <c r="B49" s="6" t="s">
        <v>19</v>
      </c>
      <c r="C49" s="14">
        <f t="shared" si="6"/>
        <v>313</v>
      </c>
      <c r="D49" s="14">
        <f t="shared" si="7"/>
        <v>6306825</v>
      </c>
      <c r="E49" s="16" t="s">
        <v>0</v>
      </c>
      <c r="F49" s="16" t="s">
        <v>0</v>
      </c>
      <c r="G49" s="16">
        <v>17</v>
      </c>
      <c r="H49" s="16">
        <v>1357758</v>
      </c>
      <c r="I49" s="16">
        <v>42</v>
      </c>
      <c r="J49" s="16">
        <v>1574678</v>
      </c>
      <c r="K49" s="16">
        <v>34</v>
      </c>
      <c r="L49" s="16">
        <v>875492</v>
      </c>
      <c r="M49" s="16">
        <v>53</v>
      </c>
      <c r="N49" s="16">
        <v>940857</v>
      </c>
      <c r="O49" s="16">
        <v>3</v>
      </c>
      <c r="P49" s="16">
        <v>40741</v>
      </c>
      <c r="Q49" s="16">
        <v>161</v>
      </c>
      <c r="R49" s="16">
        <v>1502383</v>
      </c>
      <c r="S49" s="16">
        <v>1</v>
      </c>
      <c r="T49" s="16">
        <v>5272</v>
      </c>
      <c r="U49" s="16">
        <v>2</v>
      </c>
      <c r="V49" s="16">
        <v>9644</v>
      </c>
      <c r="W49" s="16" t="s">
        <v>0</v>
      </c>
      <c r="X49" s="17" t="s">
        <v>0</v>
      </c>
    </row>
    <row r="50" spans="1:24" ht="8.25" customHeight="1">
      <c r="A50" s="42"/>
      <c r="B50" s="6" t="s">
        <v>20</v>
      </c>
      <c r="C50" s="14" t="str">
        <f t="shared" si="6"/>
        <v>- </v>
      </c>
      <c r="D50" s="14" t="str">
        <f t="shared" si="7"/>
        <v>- 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 t="s">
        <v>0</v>
      </c>
      <c r="N50" s="16" t="s">
        <v>0</v>
      </c>
      <c r="O50" s="16" t="s">
        <v>0</v>
      </c>
      <c r="P50" s="16" t="s">
        <v>0</v>
      </c>
      <c r="Q50" s="16" t="s">
        <v>0</v>
      </c>
      <c r="R50" s="16" t="s">
        <v>0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42" t="s">
        <v>28</v>
      </c>
      <c r="B51" s="6" t="s">
        <v>19</v>
      </c>
      <c r="C51" s="14">
        <f t="shared" si="6"/>
        <v>2</v>
      </c>
      <c r="D51" s="14">
        <f t="shared" si="7"/>
        <v>51371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1</v>
      </c>
      <c r="J51" s="16">
        <v>32551</v>
      </c>
      <c r="K51" s="16" t="s">
        <v>0</v>
      </c>
      <c r="L51" s="16" t="s">
        <v>0</v>
      </c>
      <c r="M51" s="16">
        <v>1</v>
      </c>
      <c r="N51" s="16">
        <v>18820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42"/>
      <c r="B52" s="6" t="s">
        <v>20</v>
      </c>
      <c r="C52" s="14" t="str">
        <f t="shared" si="6"/>
        <v>- </v>
      </c>
      <c r="D52" s="14" t="str">
        <f t="shared" si="7"/>
        <v>- 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 t="s">
        <v>0</v>
      </c>
      <c r="T52" s="16" t="s">
        <v>0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42" t="s">
        <v>44</v>
      </c>
      <c r="B53" s="6" t="s">
        <v>19</v>
      </c>
      <c r="C53" s="14">
        <f t="shared" si="6"/>
        <v>4</v>
      </c>
      <c r="D53" s="14">
        <f t="shared" si="7"/>
        <v>29283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4</v>
      </c>
      <c r="R53" s="16">
        <v>29283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42"/>
      <c r="B54" s="6" t="s">
        <v>20</v>
      </c>
      <c r="C54" s="14">
        <f t="shared" si="6"/>
        <v>6</v>
      </c>
      <c r="D54" s="14">
        <f t="shared" si="7"/>
        <v>100432</v>
      </c>
      <c r="E54" s="16" t="s">
        <v>0</v>
      </c>
      <c r="F54" s="16" t="s">
        <v>0</v>
      </c>
      <c r="G54" s="16" t="s">
        <v>0</v>
      </c>
      <c r="H54" s="16" t="s">
        <v>0</v>
      </c>
      <c r="I54" s="16">
        <v>1</v>
      </c>
      <c r="J54" s="16">
        <v>48506</v>
      </c>
      <c r="K54" s="16" t="s">
        <v>0</v>
      </c>
      <c r="L54" s="16" t="s">
        <v>0</v>
      </c>
      <c r="M54" s="16">
        <v>2</v>
      </c>
      <c r="N54" s="16">
        <v>31448</v>
      </c>
      <c r="O54" s="16">
        <v>1</v>
      </c>
      <c r="P54" s="16">
        <v>11550</v>
      </c>
      <c r="Q54" s="16" t="s">
        <v>0</v>
      </c>
      <c r="R54" s="16" t="s">
        <v>0</v>
      </c>
      <c r="S54" s="16" t="s">
        <v>0</v>
      </c>
      <c r="T54" s="16" t="s">
        <v>0</v>
      </c>
      <c r="U54" s="16">
        <v>2</v>
      </c>
      <c r="V54" s="16">
        <v>8928</v>
      </c>
      <c r="W54" s="16" t="s">
        <v>0</v>
      </c>
      <c r="X54" s="17" t="s">
        <v>0</v>
      </c>
    </row>
    <row r="55" spans="1:24" ht="8.25" customHeight="1">
      <c r="A55" s="41" t="s">
        <v>29</v>
      </c>
      <c r="B55" s="6" t="s">
        <v>19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41"/>
      <c r="B56" s="6" t="s">
        <v>20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41" t="s">
        <v>45</v>
      </c>
      <c r="B57" s="6" t="s">
        <v>19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41"/>
      <c r="B58" s="6" t="s">
        <v>20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41" t="s">
        <v>46</v>
      </c>
      <c r="B59" s="6" t="s">
        <v>19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41"/>
      <c r="B60" s="6" t="s">
        <v>20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41" t="s">
        <v>47</v>
      </c>
      <c r="B61" s="6" t="s">
        <v>19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41"/>
      <c r="B62" s="6" t="s">
        <v>20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41" t="s">
        <v>30</v>
      </c>
      <c r="B63" s="6" t="s">
        <v>19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41"/>
      <c r="B64" s="6" t="s">
        <v>20</v>
      </c>
      <c r="C64" s="14" t="str">
        <f t="shared" si="6"/>
        <v>- </v>
      </c>
      <c r="D64" s="14" t="str">
        <f t="shared" si="7"/>
        <v>- 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 t="s">
        <v>0</v>
      </c>
      <c r="X64" s="17" t="s">
        <v>0</v>
      </c>
    </row>
    <row r="65" spans="1:24" ht="8.25" customHeight="1">
      <c r="A65" s="41" t="s">
        <v>48</v>
      </c>
      <c r="B65" s="6" t="s">
        <v>19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41"/>
      <c r="B66" s="6" t="s">
        <v>20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7:A38"/>
    <mergeCell ref="A33:A34"/>
    <mergeCell ref="A35:A36"/>
    <mergeCell ref="A8:A9"/>
    <mergeCell ref="A11:A12"/>
    <mergeCell ref="A13:A14"/>
    <mergeCell ref="A15:A16"/>
    <mergeCell ref="A19:A20"/>
    <mergeCell ref="A21:A22"/>
    <mergeCell ref="A17:A18"/>
    <mergeCell ref="I3:J4"/>
    <mergeCell ref="K3:L4"/>
    <mergeCell ref="M3:N4"/>
    <mergeCell ref="O3:P4"/>
    <mergeCell ref="Q3:R4"/>
    <mergeCell ref="A65:A66"/>
    <mergeCell ref="A61:A62"/>
    <mergeCell ref="A55:A56"/>
    <mergeCell ref="A57:A58"/>
    <mergeCell ref="A59:A60"/>
    <mergeCell ref="S3:T4"/>
    <mergeCell ref="U3:V4"/>
    <mergeCell ref="W3:X4"/>
    <mergeCell ref="C3:D4"/>
    <mergeCell ref="A1:X1"/>
    <mergeCell ref="S2:X2"/>
    <mergeCell ref="E3:F4"/>
    <mergeCell ref="G3:H4"/>
    <mergeCell ref="A3:B6"/>
    <mergeCell ref="M5:M6"/>
    <mergeCell ref="E5:E6"/>
    <mergeCell ref="F5:F6"/>
    <mergeCell ref="G5:G6"/>
    <mergeCell ref="H5:H6"/>
    <mergeCell ref="C5:C6"/>
    <mergeCell ref="D5:D6"/>
    <mergeCell ref="N5:N6"/>
    <mergeCell ref="O5:O6"/>
    <mergeCell ref="P5:P6"/>
    <mergeCell ref="I5:I6"/>
    <mergeCell ref="J5:J6"/>
    <mergeCell ref="K5:K6"/>
    <mergeCell ref="L5:L6"/>
    <mergeCell ref="U5:U6"/>
    <mergeCell ref="V5:V6"/>
    <mergeCell ref="W5:W6"/>
    <mergeCell ref="X5:X6"/>
    <mergeCell ref="Q5:Q6"/>
    <mergeCell ref="R5:R6"/>
    <mergeCell ref="S5:S6"/>
    <mergeCell ref="T5:T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2000-06-19T00:13:37Z</cp:lastPrinted>
  <dcterms:created xsi:type="dcterms:W3CDTF">1999-04-20T06:49:12Z</dcterms:created>
  <dcterms:modified xsi:type="dcterms:W3CDTF">2024-04-18T06:46:07Z</dcterms:modified>
  <cp:category/>
  <cp:version/>
  <cp:contentType/>
  <cp:contentStatus/>
</cp:coreProperties>
</file>