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<sst xmlns="http://schemas.openxmlformats.org/spreadsheetml/2006/main" count="1112" uniqueCount="49">
  <si>
    <t xml:space="preserve">- </t>
  </si>
  <si>
    <t xml:space="preserve">              トン級別
船種別
定期・不定期別</t>
  </si>
  <si>
    <t>４．入港内航船舶船種別トン級別表</t>
  </si>
  <si>
    <t>令和６年１月分</t>
  </si>
  <si>
    <t>（単位：隻・総トン）</t>
  </si>
  <si>
    <t>合　　計</t>
  </si>
  <si>
    <t>10,000トン以上</t>
  </si>
  <si>
    <t>7,000トン以上</t>
  </si>
  <si>
    <t>5,000トン以上</t>
  </si>
  <si>
    <t>3,000トン以上</t>
  </si>
  <si>
    <t>1,000トン以上</t>
  </si>
  <si>
    <t>700トン以上</t>
  </si>
  <si>
    <t>500トン以上</t>
  </si>
  <si>
    <t>300トン以上</t>
  </si>
  <si>
    <t>100トン以上</t>
  </si>
  <si>
    <t>100トン未満</t>
  </si>
  <si>
    <t>隻数</t>
  </si>
  <si>
    <t>総トン数</t>
  </si>
  <si>
    <t>合　　　計</t>
  </si>
  <si>
    <t>定</t>
  </si>
  <si>
    <t>不</t>
  </si>
  <si>
    <t>ケミカル船</t>
  </si>
  <si>
    <t>砂利･砂･石材船</t>
  </si>
  <si>
    <t>セメント船</t>
  </si>
  <si>
    <t>自動車専用船</t>
  </si>
  <si>
    <t>その他専用船</t>
  </si>
  <si>
    <t>フルコンテナ船</t>
  </si>
  <si>
    <t>セミコンテナ船</t>
  </si>
  <si>
    <t>自動車航送船</t>
  </si>
  <si>
    <t>接舷船・曳船</t>
  </si>
  <si>
    <t>客船</t>
  </si>
  <si>
    <t>貨客船</t>
  </si>
  <si>
    <t>貨物船計</t>
  </si>
  <si>
    <t>一般貨物船</t>
  </si>
  <si>
    <t>油送船</t>
  </si>
  <si>
    <t>ＬＰＧ船</t>
  </si>
  <si>
    <t>ＬＮＧ船</t>
  </si>
  <si>
    <t>その他のタンカー船</t>
  </si>
  <si>
    <t>穀物船</t>
  </si>
  <si>
    <t>木材船</t>
  </si>
  <si>
    <t>チップ船</t>
  </si>
  <si>
    <t>鋼材船</t>
  </si>
  <si>
    <t>石炭船</t>
  </si>
  <si>
    <t>鉱石船</t>
  </si>
  <si>
    <t>ＲＯ／ＲＯ船</t>
  </si>
  <si>
    <t>漁船</t>
  </si>
  <si>
    <t>作業船</t>
  </si>
  <si>
    <t>官公庁船</t>
  </si>
  <si>
    <t>その他船舶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</si>
</sst>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2" fillId="0" borderId="10" xfId="48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2" fillId="0" borderId="13" xfId="48" applyFont="1" applyBorder="1" applyAlignment="1">
      <alignment horizontal="right"/>
    </xf>
    <xf numFmtId="38" fontId="2" fillId="0" borderId="0" xfId="48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5" xfId="48" applyFont="1" applyBorder="1" applyAlignment="1">
      <alignment horizontal="right"/>
    </xf>
    <xf numFmtId="38" fontId="2" fillId="0" borderId="16" xfId="48" applyFont="1" applyBorder="1" applyAlignment="1">
      <alignment horizontal="right"/>
    </xf>
    <xf numFmtId="38" fontId="4" fillId="0" borderId="10" xfId="0" applyNumberFormat="1" applyFont="1" applyBorder="1" applyAlignment="1">
      <alignment horizontal="center"/>
    </xf>
    <xf numFmtId="38" fontId="3" fillId="0" borderId="0" xfId="48" applyNumberFormat="1" applyFont="1" applyAlignment="1">
      <alignment horizontal="left"/>
    </xf>
    <xf numFmtId="38" fontId="2" fillId="0" borderId="0" xfId="48" applyFont="1" applyBorder="1" applyAlignment="1">
      <alignment horizontal="right" shrinkToFit="1"/>
    </xf>
    <xf numFmtId="38" fontId="2" fillId="0" borderId="15" xfId="48" applyFont="1" applyBorder="1" applyAlignment="1">
      <alignment horizontal="right" shrinkToFit="1"/>
    </xf>
    <xf numFmtId="38" fontId="2" fillId="0" borderId="0" xfId="48" applyFont="1" applyBorder="1" applyAlignment="1" quotePrefix="1">
      <alignment horizontal="right" shrinkToFit="1"/>
    </xf>
    <xf numFmtId="38" fontId="2" fillId="0" borderId="15" xfId="48" applyFont="1" applyBorder="1" applyAlignment="1" quotePrefix="1">
      <alignment horizontal="right" shrinkToFit="1"/>
    </xf>
    <xf numFmtId="0" fontId="2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/>
    </xf>
    <xf numFmtId="6" fontId="4" fillId="0" borderId="10" xfId="0" applyNumberFormat="1" applyFont="1" applyBorder="1" applyAlignment="1">
      <alignment horizontal="center" shrinkToFit="1"/>
    </xf>
    <xf numFmtId="0" fontId="2" fillId="0" borderId="11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5" fillId="0" borderId="0" xfId="48" applyFont="1" applyAlignment="1">
      <alignment horizontal="center"/>
    </xf>
    <xf numFmtId="38" fontId="3" fillId="0" borderId="10" xfId="48" applyFont="1" applyBorder="1" applyAlignment="1">
      <alignment horizontal="right"/>
    </xf>
    <xf numFmtId="38" fontId="2" fillId="0" borderId="10" xfId="48" applyFont="1" applyBorder="1" applyAlignment="1">
      <alignment horizontal="right"/>
    </xf>
    <xf numFmtId="38" fontId="2" fillId="0" borderId="20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9.5" customHeight="1">
      <c r="A2" s="23" t="s">
        <v>3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4" t="s">
        <v>4</v>
      </c>
      <c r="T2" s="35"/>
      <c r="U2" s="35"/>
      <c r="V2" s="35"/>
      <c r="W2" s="35"/>
      <c r="X2" s="35"/>
    </row>
    <row r="3" spans="1:24" ht="8.25" customHeight="1">
      <c r="A3" s="38" t="s">
        <v>1</v>
      </c>
      <c r="B3" s="39"/>
      <c r="C3" s="31" t="s">
        <v>5</v>
      </c>
      <c r="D3" s="28"/>
      <c r="E3" s="27" t="s">
        <v>6</v>
      </c>
      <c r="F3" s="28"/>
      <c r="G3" s="27" t="s">
        <v>7</v>
      </c>
      <c r="H3" s="28"/>
      <c r="I3" s="27" t="s">
        <v>8</v>
      </c>
      <c r="J3" s="28"/>
      <c r="K3" s="27" t="s">
        <v>9</v>
      </c>
      <c r="L3" s="31"/>
      <c r="M3" s="27" t="s">
        <v>10</v>
      </c>
      <c r="N3" s="28"/>
      <c r="O3" s="27" t="s">
        <v>11</v>
      </c>
      <c r="P3" s="28"/>
      <c r="Q3" s="27" t="s">
        <v>12</v>
      </c>
      <c r="R3" s="28"/>
      <c r="S3" s="27" t="s">
        <v>13</v>
      </c>
      <c r="T3" s="28"/>
      <c r="U3" s="27" t="s">
        <v>14</v>
      </c>
      <c r="V3" s="31"/>
      <c r="W3" s="27" t="s">
        <v>15</v>
      </c>
      <c r="X3" s="28"/>
    </row>
    <row r="4" spans="1:24" ht="8.25" customHeight="1">
      <c r="A4" s="40"/>
      <c r="B4" s="41"/>
      <c r="C4" s="32"/>
      <c r="D4" s="30"/>
      <c r="E4" s="29"/>
      <c r="F4" s="30"/>
      <c r="G4" s="29"/>
      <c r="H4" s="30"/>
      <c r="I4" s="29"/>
      <c r="J4" s="30"/>
      <c r="K4" s="29"/>
      <c r="L4" s="32"/>
      <c r="M4" s="29"/>
      <c r="N4" s="30"/>
      <c r="O4" s="29"/>
      <c r="P4" s="30"/>
      <c r="Q4" s="29"/>
      <c r="R4" s="30"/>
      <c r="S4" s="29"/>
      <c r="T4" s="30"/>
      <c r="U4" s="29"/>
      <c r="V4" s="32"/>
      <c r="W4" s="29"/>
      <c r="X4" s="30"/>
    </row>
    <row r="5" spans="1:24" ht="8.25" customHeight="1">
      <c r="A5" s="40"/>
      <c r="B5" s="41"/>
      <c r="C5" s="28" t="s">
        <v>16</v>
      </c>
      <c r="D5" s="36" t="s">
        <v>17</v>
      </c>
      <c r="E5" s="28" t="s">
        <v>16</v>
      </c>
      <c r="F5" s="36" t="s">
        <v>17</v>
      </c>
      <c r="G5" s="28" t="s">
        <v>16</v>
      </c>
      <c r="H5" s="36" t="s">
        <v>17</v>
      </c>
      <c r="I5" s="28" t="s">
        <v>16</v>
      </c>
      <c r="J5" s="36" t="s">
        <v>17</v>
      </c>
      <c r="K5" s="28" t="s">
        <v>16</v>
      </c>
      <c r="L5" s="36" t="s">
        <v>17</v>
      </c>
      <c r="M5" s="28" t="s">
        <v>16</v>
      </c>
      <c r="N5" s="36" t="s">
        <v>17</v>
      </c>
      <c r="O5" s="28" t="s">
        <v>16</v>
      </c>
      <c r="P5" s="36" t="s">
        <v>17</v>
      </c>
      <c r="Q5" s="28" t="s">
        <v>16</v>
      </c>
      <c r="R5" s="36" t="s">
        <v>17</v>
      </c>
      <c r="S5" s="28" t="s">
        <v>16</v>
      </c>
      <c r="T5" s="36" t="s">
        <v>17</v>
      </c>
      <c r="U5" s="28" t="s">
        <v>16</v>
      </c>
      <c r="V5" s="36" t="s">
        <v>17</v>
      </c>
      <c r="W5" s="28" t="s">
        <v>16</v>
      </c>
      <c r="X5" s="36" t="s">
        <v>17</v>
      </c>
    </row>
    <row r="6" spans="1:24" ht="8.25" customHeight="1">
      <c r="A6" s="42"/>
      <c r="B6" s="43"/>
      <c r="C6" s="30"/>
      <c r="D6" s="37"/>
      <c r="E6" s="30"/>
      <c r="F6" s="37"/>
      <c r="G6" s="30"/>
      <c r="H6" s="37"/>
      <c r="I6" s="30"/>
      <c r="J6" s="37"/>
      <c r="K6" s="30"/>
      <c r="L6" s="37"/>
      <c r="M6" s="30"/>
      <c r="N6" s="37"/>
      <c r="O6" s="30"/>
      <c r="P6" s="37"/>
      <c r="Q6" s="30"/>
      <c r="R6" s="37"/>
      <c r="S6" s="30"/>
      <c r="T6" s="37"/>
      <c r="U6" s="30"/>
      <c r="V6" s="37"/>
      <c r="W6" s="30"/>
      <c r="X6" s="37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26" t="s">
        <v>18</v>
      </c>
      <c r="B8" s="8" t="s">
        <v>19</v>
      </c>
      <c r="C8" s="18">
        <f>IF(SUM(E8,G8,I8,K8,M8,O8,Q8,S8,U8,W8)=0,"- ",SUM(E8,G8,I8,K8,M8,O8,Q8,S8,U8,W8))</f>
        <v>24</v>
      </c>
      <c r="D8" s="18">
        <f>IF(SUM(F8,H8,J8,L8,N8,P8,R8,T8,V8,X8)=0,"- ",SUM(F8,H8,J8,L8,N8,P8,R8,T8,V8,X8))</f>
        <v>350484</v>
      </c>
      <c r="E8" s="18">
        <f aca="true" t="shared" si="0" ref="E8:X8">IF(SUM(E11,E13,E15,E55,E57,E59,E61,E63,E65)=0,"- ",SUM(E11,E13,E15,E55,E57,E59,E61,E63,E65))</f>
        <v>24</v>
      </c>
      <c r="F8" s="18">
        <f t="shared" si="0"/>
        <v>350484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26"/>
      <c r="B9" s="8" t="s">
        <v>20</v>
      </c>
      <c r="C9" s="18">
        <f>IF(SUM(E9,G9,I9,K9,M9,O9,Q9,S9,U9,W9)=0,"- ",SUM(E9,G9,I9,K9,M9,O9,Q9,S9,U9,W9))</f>
        <v>1519</v>
      </c>
      <c r="D9" s="18">
        <f>IF(SUM(F9,H9,J9,L9,N9,P9,R9,T9,V9,X9)=0,"- ",SUM(F9,H9,J9,L9,N9,P9,R9,T9,V9,X9))</f>
        <v>2382300</v>
      </c>
      <c r="E9" s="18">
        <f aca="true" t="shared" si="1" ref="E9:X9">IF(SUM(E12,E14,E16,E56,E58,E60,E62,E64,E66)=0,"- ",SUM(E12,E14,E16,E56,E58,E60,E62,E64,E66))</f>
        <v>86</v>
      </c>
      <c r="F9" s="18">
        <f t="shared" si="1"/>
        <v>1164278</v>
      </c>
      <c r="G9" s="18">
        <f t="shared" si="1"/>
        <v>11</v>
      </c>
      <c r="H9" s="18">
        <f t="shared" si="1"/>
        <v>95793</v>
      </c>
      <c r="I9" s="18">
        <f t="shared" si="1"/>
        <v>33</v>
      </c>
      <c r="J9" s="18">
        <f t="shared" si="1"/>
        <v>181594</v>
      </c>
      <c r="K9" s="18">
        <f t="shared" si="1"/>
        <v>87</v>
      </c>
      <c r="L9" s="18">
        <f t="shared" si="1"/>
        <v>339138</v>
      </c>
      <c r="M9" s="18">
        <f t="shared" si="1"/>
        <v>12</v>
      </c>
      <c r="N9" s="18">
        <f t="shared" si="1"/>
        <v>27124</v>
      </c>
      <c r="O9" s="18">
        <f t="shared" si="1"/>
        <v>169</v>
      </c>
      <c r="P9" s="18">
        <f t="shared" si="1"/>
        <v>135602</v>
      </c>
      <c r="Q9" s="18">
        <f t="shared" si="1"/>
        <v>43</v>
      </c>
      <c r="R9" s="18">
        <f t="shared" si="1"/>
        <v>26208</v>
      </c>
      <c r="S9" s="18">
        <f t="shared" si="1"/>
        <v>746</v>
      </c>
      <c r="T9" s="18">
        <f t="shared" si="1"/>
        <v>357774</v>
      </c>
      <c r="U9" s="18">
        <f t="shared" si="1"/>
        <v>246</v>
      </c>
      <c r="V9" s="18">
        <f t="shared" si="1"/>
        <v>50665</v>
      </c>
      <c r="W9" s="18">
        <f t="shared" si="1"/>
        <v>86</v>
      </c>
      <c r="X9" s="19">
        <f t="shared" si="1"/>
        <v>4124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26" t="s">
        <v>30</v>
      </c>
      <c r="B11" s="8" t="s">
        <v>19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26"/>
      <c r="B12" s="8" t="s">
        <v>20</v>
      </c>
      <c r="C12" s="18">
        <f t="shared" si="2"/>
        <v>2</v>
      </c>
      <c r="D12" s="18">
        <f t="shared" si="3"/>
        <v>44944</v>
      </c>
      <c r="E12" s="20">
        <v>2</v>
      </c>
      <c r="F12" s="20">
        <v>44944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26" t="s">
        <v>31</v>
      </c>
      <c r="B13" s="8" t="s">
        <v>19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26"/>
      <c r="B14" s="8" t="s">
        <v>20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26" t="s">
        <v>32</v>
      </c>
      <c r="B15" s="8" t="s">
        <v>19</v>
      </c>
      <c r="C15" s="18">
        <f t="shared" si="2"/>
        <v>9</v>
      </c>
      <c r="D15" s="18">
        <f t="shared" si="3"/>
        <v>124262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9</v>
      </c>
      <c r="F15" s="18">
        <f t="shared" si="4"/>
        <v>124262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26"/>
      <c r="B16" s="8" t="s">
        <v>20</v>
      </c>
      <c r="C16" s="18">
        <f t="shared" si="2"/>
        <v>1450</v>
      </c>
      <c r="D16" s="18">
        <f t="shared" si="3"/>
        <v>2312398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84</v>
      </c>
      <c r="F16" s="18">
        <f t="shared" si="5"/>
        <v>1119334</v>
      </c>
      <c r="G16" s="18">
        <f t="shared" si="5"/>
        <v>11</v>
      </c>
      <c r="H16" s="18">
        <f t="shared" si="5"/>
        <v>95793</v>
      </c>
      <c r="I16" s="18">
        <f t="shared" si="5"/>
        <v>30</v>
      </c>
      <c r="J16" s="18">
        <f t="shared" si="5"/>
        <v>163195</v>
      </c>
      <c r="K16" s="18">
        <f t="shared" si="5"/>
        <v>86</v>
      </c>
      <c r="L16" s="18">
        <f t="shared" si="5"/>
        <v>336002</v>
      </c>
      <c r="M16" s="18">
        <f t="shared" si="5"/>
        <v>12</v>
      </c>
      <c r="N16" s="18">
        <f t="shared" si="5"/>
        <v>27124</v>
      </c>
      <c r="O16" s="18">
        <f t="shared" si="5"/>
        <v>169</v>
      </c>
      <c r="P16" s="18">
        <f t="shared" si="5"/>
        <v>135602</v>
      </c>
      <c r="Q16" s="18">
        <f t="shared" si="5"/>
        <v>43</v>
      </c>
      <c r="R16" s="18">
        <f t="shared" si="5"/>
        <v>26208</v>
      </c>
      <c r="S16" s="18">
        <f t="shared" si="5"/>
        <v>745</v>
      </c>
      <c r="T16" s="18">
        <f t="shared" si="5"/>
        <v>357416</v>
      </c>
      <c r="U16" s="18">
        <f t="shared" si="5"/>
        <v>234</v>
      </c>
      <c r="V16" s="18">
        <f t="shared" si="5"/>
        <v>48694</v>
      </c>
      <c r="W16" s="18">
        <f t="shared" si="5"/>
        <v>36</v>
      </c>
      <c r="X16" s="19">
        <f t="shared" si="5"/>
        <v>3030</v>
      </c>
    </row>
    <row r="17" spans="1:24" ht="8.25" customHeight="1">
      <c r="A17" s="25" t="s">
        <v>33</v>
      </c>
      <c r="B17" s="8" t="s">
        <v>19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25"/>
      <c r="B18" s="8" t="s">
        <v>20</v>
      </c>
      <c r="C18" s="18">
        <f t="shared" si="2"/>
        <v>627</v>
      </c>
      <c r="D18" s="18">
        <f t="shared" si="3"/>
        <v>296534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0">
        <v>3</v>
      </c>
      <c r="N18" s="20">
        <v>4857</v>
      </c>
      <c r="O18" s="20">
        <v>49</v>
      </c>
      <c r="P18" s="20">
        <v>36683</v>
      </c>
      <c r="Q18" s="20">
        <v>30</v>
      </c>
      <c r="R18" s="20">
        <v>18916</v>
      </c>
      <c r="S18" s="20">
        <v>420</v>
      </c>
      <c r="T18" s="20">
        <v>206112</v>
      </c>
      <c r="U18" s="20">
        <v>125</v>
      </c>
      <c r="V18" s="20">
        <v>29966</v>
      </c>
      <c r="W18" s="20" t="s">
        <v>0</v>
      </c>
      <c r="X18" s="21" t="s">
        <v>0</v>
      </c>
    </row>
    <row r="19" spans="1:24" ht="8.25" customHeight="1">
      <c r="A19" s="25" t="s">
        <v>34</v>
      </c>
      <c r="B19" s="8" t="s">
        <v>19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25"/>
      <c r="B20" s="8" t="s">
        <v>20</v>
      </c>
      <c r="C20" s="18">
        <f t="shared" si="2"/>
        <v>371</v>
      </c>
      <c r="D20" s="18">
        <f t="shared" si="3"/>
        <v>387017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73</v>
      </c>
      <c r="L20" s="20">
        <v>279849</v>
      </c>
      <c r="M20" s="20" t="s">
        <v>0</v>
      </c>
      <c r="N20" s="20" t="s">
        <v>0</v>
      </c>
      <c r="O20" s="20">
        <v>33</v>
      </c>
      <c r="P20" s="20">
        <v>26360</v>
      </c>
      <c r="Q20" s="20">
        <v>2</v>
      </c>
      <c r="R20" s="20">
        <v>1011</v>
      </c>
      <c r="S20" s="20">
        <v>131</v>
      </c>
      <c r="T20" s="20">
        <v>60877</v>
      </c>
      <c r="U20" s="20">
        <v>96</v>
      </c>
      <c r="V20" s="20">
        <v>15890</v>
      </c>
      <c r="W20" s="20">
        <v>36</v>
      </c>
      <c r="X20" s="21">
        <v>3030</v>
      </c>
    </row>
    <row r="21" spans="1:24" ht="8.25" customHeight="1">
      <c r="A21" s="25" t="s">
        <v>35</v>
      </c>
      <c r="B21" s="8" t="s">
        <v>19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25"/>
      <c r="B22" s="8" t="s">
        <v>20</v>
      </c>
      <c r="C22" s="18">
        <f t="shared" si="2"/>
        <v>35</v>
      </c>
      <c r="D22" s="18">
        <f t="shared" si="3"/>
        <v>32924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35</v>
      </c>
      <c r="P22" s="20">
        <v>32924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25" t="s">
        <v>36</v>
      </c>
      <c r="B23" s="8" t="s">
        <v>19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25"/>
      <c r="B24" s="8" t="s">
        <v>20</v>
      </c>
      <c r="C24" s="18" t="str">
        <f t="shared" si="2"/>
        <v>- </v>
      </c>
      <c r="D24" s="18" t="str">
        <f t="shared" si="3"/>
        <v>- 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25" t="s">
        <v>21</v>
      </c>
      <c r="B25" s="8" t="s">
        <v>19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25"/>
      <c r="B26" s="8" t="s">
        <v>20</v>
      </c>
      <c r="C26" s="18">
        <f t="shared" si="2"/>
        <v>217</v>
      </c>
      <c r="D26" s="18">
        <f t="shared" si="3"/>
        <v>114627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>
        <v>2</v>
      </c>
      <c r="L26" s="20">
        <v>7592</v>
      </c>
      <c r="M26" s="20">
        <v>2</v>
      </c>
      <c r="N26" s="20">
        <v>2734</v>
      </c>
      <c r="O26" s="20">
        <v>26</v>
      </c>
      <c r="P26" s="20">
        <v>20179</v>
      </c>
      <c r="Q26" s="20">
        <v>11</v>
      </c>
      <c r="R26" s="20">
        <v>6281</v>
      </c>
      <c r="S26" s="20">
        <v>163</v>
      </c>
      <c r="T26" s="20">
        <v>75003</v>
      </c>
      <c r="U26" s="20">
        <v>13</v>
      </c>
      <c r="V26" s="20">
        <v>2838</v>
      </c>
      <c r="W26" s="20" t="s">
        <v>0</v>
      </c>
      <c r="X26" s="21" t="s">
        <v>0</v>
      </c>
    </row>
    <row r="27" spans="1:24" ht="8.25" customHeight="1">
      <c r="A27" s="25" t="s">
        <v>37</v>
      </c>
      <c r="B27" s="8" t="s">
        <v>19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25"/>
      <c r="B28" s="8" t="s">
        <v>20</v>
      </c>
      <c r="C28" s="18">
        <f t="shared" si="2"/>
        <v>7</v>
      </c>
      <c r="D28" s="18">
        <f t="shared" si="3"/>
        <v>5237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7</v>
      </c>
      <c r="P28" s="20">
        <v>5237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25" t="s">
        <v>38</v>
      </c>
      <c r="B29" s="8" t="s">
        <v>19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25"/>
      <c r="B30" s="8" t="s">
        <v>20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25" t="s">
        <v>39</v>
      </c>
      <c r="B31" s="8" t="s">
        <v>19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25"/>
      <c r="B32" s="8" t="s">
        <v>20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25" t="s">
        <v>40</v>
      </c>
      <c r="B33" s="8" t="s">
        <v>19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25"/>
      <c r="B34" s="8" t="s">
        <v>20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25" t="s">
        <v>41</v>
      </c>
      <c r="B35" s="8" t="s">
        <v>19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25"/>
      <c r="B36" s="8" t="s">
        <v>20</v>
      </c>
      <c r="C36" s="18">
        <f t="shared" si="2"/>
        <v>6</v>
      </c>
      <c r="D36" s="18">
        <f t="shared" si="3"/>
        <v>2994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6</v>
      </c>
      <c r="T36" s="20">
        <v>2994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25" t="s">
        <v>22</v>
      </c>
      <c r="B37" s="8" t="s">
        <v>19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25"/>
      <c r="B38" s="8" t="s">
        <v>20</v>
      </c>
      <c r="C38" s="18">
        <f t="shared" si="2"/>
        <v>38</v>
      </c>
      <c r="D38" s="18">
        <f t="shared" si="3"/>
        <v>80497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12</v>
      </c>
      <c r="J38" s="20">
        <v>67068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2</v>
      </c>
      <c r="P38" s="20">
        <v>1498</v>
      </c>
      <c r="Q38" s="20" t="s">
        <v>0</v>
      </c>
      <c r="R38" s="20" t="s">
        <v>0</v>
      </c>
      <c r="S38" s="20">
        <v>24</v>
      </c>
      <c r="T38" s="20">
        <v>11931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25" t="s">
        <v>23</v>
      </c>
      <c r="B39" s="8" t="s">
        <v>19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25"/>
      <c r="B40" s="8" t="s">
        <v>20</v>
      </c>
      <c r="C40" s="18">
        <f t="shared" si="2"/>
        <v>28</v>
      </c>
      <c r="D40" s="18">
        <f t="shared" si="3"/>
        <v>153202</v>
      </c>
      <c r="E40" s="20">
        <v>3</v>
      </c>
      <c r="F40" s="20">
        <v>42476</v>
      </c>
      <c r="G40" s="20" t="s">
        <v>0</v>
      </c>
      <c r="H40" s="20" t="s">
        <v>0</v>
      </c>
      <c r="I40" s="20">
        <v>11</v>
      </c>
      <c r="J40" s="20">
        <v>59930</v>
      </c>
      <c r="K40" s="20">
        <v>11</v>
      </c>
      <c r="L40" s="20">
        <v>48561</v>
      </c>
      <c r="M40" s="20" t="s">
        <v>0</v>
      </c>
      <c r="N40" s="20" t="s">
        <v>0</v>
      </c>
      <c r="O40" s="20">
        <v>3</v>
      </c>
      <c r="P40" s="20">
        <v>2235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25" t="s">
        <v>42</v>
      </c>
      <c r="B41" s="8" t="s">
        <v>19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25"/>
      <c r="B42" s="8" t="s">
        <v>20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25" t="s">
        <v>43</v>
      </c>
      <c r="B43" s="8" t="s">
        <v>19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25"/>
      <c r="B44" s="8" t="s">
        <v>20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25" t="s">
        <v>24</v>
      </c>
      <c r="B45" s="8" t="s">
        <v>19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25"/>
      <c r="B46" s="8" t="s">
        <v>20</v>
      </c>
      <c r="C46" s="18">
        <f t="shared" si="6"/>
        <v>73</v>
      </c>
      <c r="D46" s="18">
        <f t="shared" si="7"/>
        <v>920571</v>
      </c>
      <c r="E46" s="20">
        <v>69</v>
      </c>
      <c r="F46" s="20">
        <v>908610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4</v>
      </c>
      <c r="N46" s="20">
        <v>11961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25" t="s">
        <v>25</v>
      </c>
      <c r="B47" s="8" t="s">
        <v>19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25"/>
      <c r="B48" s="8" t="s">
        <v>20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25" t="s">
        <v>26</v>
      </c>
      <c r="B49" s="8" t="s">
        <v>19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25"/>
      <c r="B50" s="8" t="s">
        <v>20</v>
      </c>
      <c r="C50" s="18">
        <f t="shared" si="6"/>
        <v>3</v>
      </c>
      <c r="D50" s="18">
        <f t="shared" si="7"/>
        <v>7572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>
        <v>3</v>
      </c>
      <c r="N50" s="20">
        <v>7572</v>
      </c>
      <c r="O50" s="20" t="s">
        <v>0</v>
      </c>
      <c r="P50" s="20" t="s">
        <v>0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25" t="s">
        <v>27</v>
      </c>
      <c r="B51" s="8" t="s">
        <v>19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25"/>
      <c r="B52" s="8" t="s">
        <v>20</v>
      </c>
      <c r="C52" s="18">
        <f t="shared" si="6"/>
        <v>15</v>
      </c>
      <c r="D52" s="18">
        <f t="shared" si="7"/>
        <v>10985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14</v>
      </c>
      <c r="P52" s="20">
        <v>10486</v>
      </c>
      <c r="Q52" s="20" t="s">
        <v>0</v>
      </c>
      <c r="R52" s="20" t="s">
        <v>0</v>
      </c>
      <c r="S52" s="20">
        <v>1</v>
      </c>
      <c r="T52" s="20">
        <v>499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25" t="s">
        <v>44</v>
      </c>
      <c r="B53" s="8" t="s">
        <v>19</v>
      </c>
      <c r="C53" s="18">
        <f t="shared" si="6"/>
        <v>9</v>
      </c>
      <c r="D53" s="18">
        <f t="shared" si="7"/>
        <v>124262</v>
      </c>
      <c r="E53" s="20">
        <v>9</v>
      </c>
      <c r="F53" s="20">
        <v>124262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25"/>
      <c r="B54" s="8" t="s">
        <v>20</v>
      </c>
      <c r="C54" s="18">
        <f t="shared" si="6"/>
        <v>30</v>
      </c>
      <c r="D54" s="18">
        <f t="shared" si="7"/>
        <v>300238</v>
      </c>
      <c r="E54" s="20">
        <v>12</v>
      </c>
      <c r="F54" s="20">
        <v>168248</v>
      </c>
      <c r="G54" s="20">
        <v>11</v>
      </c>
      <c r="H54" s="20">
        <v>95793</v>
      </c>
      <c r="I54" s="20">
        <v>7</v>
      </c>
      <c r="J54" s="20">
        <v>36197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26" t="s">
        <v>28</v>
      </c>
      <c r="B55" s="8" t="s">
        <v>19</v>
      </c>
      <c r="C55" s="18">
        <f t="shared" si="6"/>
        <v>15</v>
      </c>
      <c r="D55" s="18">
        <f t="shared" si="7"/>
        <v>226222</v>
      </c>
      <c r="E55" s="20">
        <v>15</v>
      </c>
      <c r="F55" s="20">
        <v>226222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26"/>
      <c r="B56" s="8" t="s">
        <v>20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26" t="s">
        <v>45</v>
      </c>
      <c r="B57" s="8" t="s">
        <v>19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26"/>
      <c r="B58" s="8" t="s">
        <v>20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26" t="s">
        <v>46</v>
      </c>
      <c r="B59" s="8" t="s">
        <v>19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26"/>
      <c r="B60" s="8" t="s">
        <v>20</v>
      </c>
      <c r="C60" s="18">
        <f t="shared" si="6"/>
        <v>1</v>
      </c>
      <c r="D60" s="18">
        <f t="shared" si="7"/>
        <v>64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 t="s">
        <v>0</v>
      </c>
      <c r="N60" s="20" t="s">
        <v>0</v>
      </c>
      <c r="O60" s="20" t="s">
        <v>0</v>
      </c>
      <c r="P60" s="20" t="s">
        <v>0</v>
      </c>
      <c r="Q60" s="20" t="s">
        <v>0</v>
      </c>
      <c r="R60" s="20" t="s">
        <v>0</v>
      </c>
      <c r="S60" s="20" t="s">
        <v>0</v>
      </c>
      <c r="T60" s="20" t="s">
        <v>0</v>
      </c>
      <c r="U60" s="20" t="s">
        <v>0</v>
      </c>
      <c r="V60" s="20" t="s">
        <v>0</v>
      </c>
      <c r="W60" s="20">
        <v>1</v>
      </c>
      <c r="X60" s="21">
        <v>64</v>
      </c>
    </row>
    <row r="61" spans="1:24" ht="8.25" customHeight="1">
      <c r="A61" s="26" t="s">
        <v>47</v>
      </c>
      <c r="B61" s="8" t="s">
        <v>19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26"/>
      <c r="B62" s="8" t="s">
        <v>20</v>
      </c>
      <c r="C62" s="18">
        <f t="shared" si="6"/>
        <v>20</v>
      </c>
      <c r="D62" s="18">
        <f t="shared" si="7"/>
        <v>23322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3</v>
      </c>
      <c r="J62" s="20">
        <v>18399</v>
      </c>
      <c r="K62" s="20">
        <v>1</v>
      </c>
      <c r="L62" s="20">
        <v>3136</v>
      </c>
      <c r="M62" s="20" t="s">
        <v>0</v>
      </c>
      <c r="N62" s="20" t="s">
        <v>0</v>
      </c>
      <c r="O62" s="20" t="s">
        <v>0</v>
      </c>
      <c r="P62" s="20" t="s">
        <v>0</v>
      </c>
      <c r="Q62" s="20" t="s">
        <v>0</v>
      </c>
      <c r="R62" s="20" t="s">
        <v>0</v>
      </c>
      <c r="S62" s="20">
        <v>1</v>
      </c>
      <c r="T62" s="20">
        <v>358</v>
      </c>
      <c r="U62" s="20">
        <v>7</v>
      </c>
      <c r="V62" s="20">
        <v>1178</v>
      </c>
      <c r="W62" s="20">
        <v>8</v>
      </c>
      <c r="X62" s="21">
        <v>251</v>
      </c>
    </row>
    <row r="63" spans="1:24" ht="8.25" customHeight="1">
      <c r="A63" s="26" t="s">
        <v>29</v>
      </c>
      <c r="B63" s="8" t="s">
        <v>19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26"/>
      <c r="B64" s="8" t="s">
        <v>20</v>
      </c>
      <c r="C64" s="18">
        <f t="shared" si="6"/>
        <v>46</v>
      </c>
      <c r="D64" s="18">
        <f t="shared" si="7"/>
        <v>1572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 t="s">
        <v>0</v>
      </c>
      <c r="T64" s="20" t="s">
        <v>0</v>
      </c>
      <c r="U64" s="20">
        <v>5</v>
      </c>
      <c r="V64" s="20">
        <v>793</v>
      </c>
      <c r="W64" s="20">
        <v>41</v>
      </c>
      <c r="X64" s="21">
        <v>779</v>
      </c>
    </row>
    <row r="65" spans="1:24" ht="8.25" customHeight="1">
      <c r="A65" s="26" t="s">
        <v>48</v>
      </c>
      <c r="B65" s="8" t="s">
        <v>19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26"/>
      <c r="B66" s="8" t="s">
        <v>20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A3:B6"/>
    <mergeCell ref="A17:A18"/>
    <mergeCell ref="A63:A64"/>
    <mergeCell ref="U5:U6"/>
    <mergeCell ref="V5:V6"/>
    <mergeCell ref="M5:M6"/>
    <mergeCell ref="N5:N6"/>
    <mergeCell ref="O5:O6"/>
    <mergeCell ref="P5:P6"/>
    <mergeCell ref="I5:I6"/>
    <mergeCell ref="J5:J6"/>
    <mergeCell ref="W5:W6"/>
    <mergeCell ref="X5:X6"/>
    <mergeCell ref="Q5:Q6"/>
    <mergeCell ref="R5:R6"/>
    <mergeCell ref="S5:S6"/>
    <mergeCell ref="T5:T6"/>
    <mergeCell ref="Q3:R4"/>
    <mergeCell ref="K3:L4"/>
    <mergeCell ref="M3:N4"/>
    <mergeCell ref="O3:P4"/>
    <mergeCell ref="K5:K6"/>
    <mergeCell ref="L5:L6"/>
    <mergeCell ref="C5:C6"/>
    <mergeCell ref="D5:D6"/>
    <mergeCell ref="E5:E6"/>
    <mergeCell ref="F5:F6"/>
    <mergeCell ref="G5:G6"/>
    <mergeCell ref="H5:H6"/>
    <mergeCell ref="A19:A20"/>
    <mergeCell ref="S3:T4"/>
    <mergeCell ref="U3:V4"/>
    <mergeCell ref="W3:X4"/>
    <mergeCell ref="A1:X1"/>
    <mergeCell ref="S2:X2"/>
    <mergeCell ref="C3:D4"/>
    <mergeCell ref="E3:F4"/>
    <mergeCell ref="G3:H4"/>
    <mergeCell ref="I3:J4"/>
    <mergeCell ref="A31:A32"/>
    <mergeCell ref="A8:A9"/>
    <mergeCell ref="A11:A12"/>
    <mergeCell ref="A13:A14"/>
    <mergeCell ref="A15:A16"/>
    <mergeCell ref="A65:A66"/>
    <mergeCell ref="A61:A62"/>
    <mergeCell ref="A55:A56"/>
    <mergeCell ref="A57:A58"/>
    <mergeCell ref="A59:A60"/>
    <mergeCell ref="A33:A34"/>
    <mergeCell ref="A35:A36"/>
    <mergeCell ref="A39:A40"/>
    <mergeCell ref="A41:A42"/>
    <mergeCell ref="A43:A44"/>
    <mergeCell ref="A21:A22"/>
    <mergeCell ref="A23:A24"/>
    <mergeCell ref="A25:A26"/>
    <mergeCell ref="A27:A28"/>
    <mergeCell ref="A29:A30"/>
    <mergeCell ref="A45:A46"/>
    <mergeCell ref="A47:A48"/>
    <mergeCell ref="A49:A50"/>
    <mergeCell ref="A51:A52"/>
    <mergeCell ref="A53:A54"/>
    <mergeCell ref="A37:A38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2000-06-12T05:02:19Z</cp:lastPrinted>
  <dcterms:created xsi:type="dcterms:W3CDTF">1999-04-20T06:49:12Z</dcterms:created>
  <dcterms:modified xsi:type="dcterms:W3CDTF">2024-04-18T06:46:09Z</dcterms:modified>
  <cp:category/>
  <cp:version/>
  <cp:contentType/>
  <cp:contentStatus/>
</cp:coreProperties>
</file>