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<sst xmlns="http://schemas.openxmlformats.org/spreadsheetml/2006/main" count="43" uniqueCount="31">
  <si>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（単位：トン・％）</t>
  </si>
  <si>
    <t>９．外貿貨物主要品種別表(上位10品種）</t>
  </si>
  <si>
    <t>輸　　　　　　　　　　　　　　　　　出</t>
  </si>
  <si>
    <t>輸　　　　　　　　　　　出</t>
  </si>
  <si>
    <t>輸　　　　　　　　　　　入</t>
  </si>
  <si>
    <t>順位</t>
  </si>
  <si>
    <t>品　　　　種</t>
  </si>
  <si>
    <t>当　月</t>
  </si>
  <si>
    <t>前年比</t>
  </si>
  <si>
    <t>構成比</t>
  </si>
  <si>
    <t>1月以降累計</t>
  </si>
  <si>
    <t>合　　　　計</t>
  </si>
  <si>
    <t>そ　　の　　他</t>
  </si>
  <si>
    <t>完成自動車</t>
  </si>
  <si>
    <t>自動車部品</t>
  </si>
  <si>
    <t>産業機械</t>
  </si>
  <si>
    <t>鋼材</t>
  </si>
  <si>
    <t>その他化学工業品</t>
  </si>
  <si>
    <t>非金属鉱物</t>
  </si>
  <si>
    <t>ゴム製品</t>
  </si>
  <si>
    <t>重油</t>
  </si>
  <si>
    <t>電気機械</t>
  </si>
  <si>
    <t>化学薬品</t>
  </si>
  <si>
    <t>令和６年１月分</t>
  </si>
  <si>
    <t>ＬＮＧ(液化天然ガス)</t>
  </si>
  <si>
    <t>原油</t>
  </si>
  <si>
    <t>鉄鉱石</t>
  </si>
  <si>
    <t>石炭</t>
  </si>
  <si>
    <t>衣服･身廻品･はきもの</t>
  </si>
  <si>
    <t>とうもろこし</t>
  </si>
  <si>
    <t>家具装備品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</si>
</sst>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_ "/>
    <numFmt numFmtId="179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left"/>
    </xf>
    <xf numFmtId="38" fontId="4" fillId="0" borderId="10" xfId="48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38" fontId="3" fillId="0" borderId="12" xfId="48" applyNumberFormat="1" applyFont="1" applyBorder="1" applyAlignment="1">
      <alignment horizontal="right" vertical="center" shrinkToFit="1"/>
    </xf>
    <xf numFmtId="179" fontId="3" fillId="0" borderId="13" xfId="0" applyNumberFormat="1" applyFont="1" applyBorder="1" applyAlignment="1" quotePrefix="1">
      <alignment horizontal="right" vertical="center" shrinkToFit="1"/>
    </xf>
    <xf numFmtId="179" fontId="3" fillId="0" borderId="14" xfId="42" applyNumberFormat="1" applyFont="1" applyBorder="1" applyAlignment="1">
      <alignment horizontal="right" vertical="center" shrinkToFit="1"/>
    </xf>
    <xf numFmtId="38" fontId="3" fillId="0" borderId="15" xfId="48" applyNumberFormat="1" applyFont="1" applyBorder="1" applyAlignment="1" quotePrefix="1">
      <alignment horizontal="right" vertical="center" shrinkToFit="1"/>
    </xf>
    <xf numFmtId="179" fontId="3" fillId="0" borderId="14" xfId="0" applyNumberFormat="1" applyFont="1" applyBorder="1" applyAlignment="1" quotePrefix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38" fontId="3" fillId="0" borderId="12" xfId="48" applyNumberFormat="1" applyFont="1" applyBorder="1" applyAlignment="1" quotePrefix="1">
      <alignment horizontal="right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38" fontId="5" fillId="0" borderId="0" xfId="48" applyFont="1" applyAlignment="1">
      <alignment horizontal="center"/>
    </xf>
    <xf numFmtId="38" fontId="4" fillId="0" borderId="18" xfId="4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38" fontId="4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2.625" style="1" customWidth="1"/>
    <col min="2" max="2" width="17.125" style="1" customWidth="1"/>
    <col min="3" max="3" width="12.625" style="2" customWidth="1"/>
    <col min="4" max="4" width="7.625" style="1" customWidth="1"/>
    <col min="5" max="5" width="7.625" style="3" customWidth="1"/>
    <col min="6" max="6" width="13.125" style="2" customWidth="1"/>
    <col min="7" max="7" width="7.625" style="1" customWidth="1"/>
    <col min="8" max="8" width="17.125" style="1" customWidth="1"/>
    <col min="9" max="9" width="12.625" style="1" customWidth="1"/>
    <col min="10" max="11" width="7.625" style="1" customWidth="1"/>
    <col min="12" max="12" width="13.125" style="1" customWidth="1"/>
    <col min="13" max="13" width="7.625" style="1" customWidth="1"/>
    <col min="14" max="14" width="3.875" style="1" customWidth="1"/>
    <col min="15" max="16384" width="9.00390625" style="1" customWidth="1"/>
  </cols>
  <sheetData>
    <row r="1" spans="1:13" ht="18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1.5" customHeight="1">
      <c r="A2" s="19" t="s">
        <v>23</v>
      </c>
      <c r="B2" s="19"/>
      <c r="C2" s="16"/>
      <c r="D2" s="13"/>
      <c r="E2" s="14"/>
      <c r="F2" s="43"/>
      <c r="G2" s="43"/>
      <c r="K2" s="43" t="s">
        <v>0</v>
      </c>
      <c r="L2" s="43"/>
      <c r="M2" s="43"/>
    </row>
    <row r="3" spans="1:13" s="18" customFormat="1" ht="33.75" customHeight="1">
      <c r="A3" s="17" t="s">
        <v>2</v>
      </c>
      <c r="B3" s="40" t="s">
        <v>3</v>
      </c>
      <c r="C3" s="41"/>
      <c r="D3" s="41"/>
      <c r="E3" s="41"/>
      <c r="F3" s="41"/>
      <c r="G3" s="42"/>
      <c r="H3" s="40" t="s">
        <v>4</v>
      </c>
      <c r="I3" s="40"/>
      <c r="J3" s="40"/>
      <c r="K3" s="40"/>
      <c r="L3" s="40"/>
      <c r="M3" s="46"/>
    </row>
    <row r="4" spans="1:13" ht="33.75" customHeight="1">
      <c r="A4" s="44" t="s">
        <v>5</v>
      </c>
      <c r="B4" s="20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8</v>
      </c>
      <c r="H4" s="26" t="s">
        <v>6</v>
      </c>
      <c r="I4" s="21" t="s">
        <v>7</v>
      </c>
      <c r="J4" s="22" t="s">
        <v>8</v>
      </c>
      <c r="K4" s="23" t="s">
        <v>9</v>
      </c>
      <c r="L4" s="24" t="s">
        <v>10</v>
      </c>
      <c r="M4" s="25" t="s">
        <v>8</v>
      </c>
    </row>
    <row r="5" spans="1:13" ht="33.75" customHeight="1">
      <c r="A5" s="45"/>
      <c r="B5" s="27" t="s">
        <v>11</v>
      </c>
      <c r="C5" s="28">
        <f>IF(SUM(C6:C16)=0,"- ",SUM(C6:C16))</f>
        <v>2983982</v>
      </c>
      <c r="D5" s="29">
        <v>105.5471666746252</v>
      </c>
      <c r="E5" s="30">
        <f>IF(OR(SUM(C5)=0,SUM($C$5)=0),"- ",ROUND(C5/$C$5*100,1))</f>
        <v>100</v>
      </c>
      <c r="F5" s="31">
        <v>2983982</v>
      </c>
      <c r="G5" s="32">
        <v>105.5471666746252</v>
      </c>
      <c r="H5" s="33" t="s">
        <v>11</v>
      </c>
      <c r="I5" s="28">
        <f>IF(SUM(I6:I16)=0,"- ",SUM(I6:I16))</f>
        <v>5858862</v>
      </c>
      <c r="J5" s="29">
        <v>105.51641044851382</v>
      </c>
      <c r="K5" s="30">
        <f>IF(OR(SUM(I5)=0,SUM($I$5)=0),"- ",ROUND(I5/$I$5*100,1))</f>
        <v>100</v>
      </c>
      <c r="L5" s="34">
        <v>5858862</v>
      </c>
      <c r="M5" s="32">
        <v>105.51641044851382</v>
      </c>
    </row>
    <row r="6" spans="1:13" ht="33.75" customHeight="1">
      <c r="A6" s="26">
        <v>1</v>
      </c>
      <c r="B6" s="35" t="s">
        <v>13</v>
      </c>
      <c r="C6" s="34">
        <v>1309684</v>
      </c>
      <c r="D6" s="29">
        <v>117.03565623249068</v>
      </c>
      <c r="E6" s="30">
        <f aca="true" t="shared" si="0" ref="E6:E15">IF(OR(SUM(C6)=0,SUM($C$5)=0),"- ",ROUND(C6/$C$5*100,1))</f>
        <v>43.9</v>
      </c>
      <c r="F6" s="31">
        <v>1309684</v>
      </c>
      <c r="G6" s="32">
        <v>117.03565623249068</v>
      </c>
      <c r="H6" s="36" t="s">
        <v>24</v>
      </c>
      <c r="I6" s="34">
        <v>1313946</v>
      </c>
      <c r="J6" s="29">
        <v>91.54459638251608</v>
      </c>
      <c r="K6" s="30">
        <f>IF(OR(SUM(I6)=0,SUM($I$5)=0),"- ",ROUND(I6/$I$5*100,1))</f>
        <v>22.4</v>
      </c>
      <c r="L6" s="34">
        <v>1313946</v>
      </c>
      <c r="M6" s="32">
        <v>91.54459638251608</v>
      </c>
    </row>
    <row r="7" spans="1:13" ht="33.75" customHeight="1">
      <c r="A7" s="26">
        <v>2</v>
      </c>
      <c r="B7" s="35" t="s">
        <v>14</v>
      </c>
      <c r="C7" s="34">
        <v>557673</v>
      </c>
      <c r="D7" s="29">
        <v>110.4377324413921</v>
      </c>
      <c r="E7" s="30">
        <f t="shared" si="0"/>
        <v>18.7</v>
      </c>
      <c r="F7" s="31">
        <v>557673</v>
      </c>
      <c r="G7" s="32">
        <v>110.4377324413921</v>
      </c>
      <c r="H7" s="36" t="s">
        <v>25</v>
      </c>
      <c r="I7" s="34">
        <v>764779</v>
      </c>
      <c r="J7" s="29">
        <v>126.09150128518598</v>
      </c>
      <c r="K7" s="30">
        <f aca="true" t="shared" si="1" ref="K7:K15">IF(OR(SUM(I7)=0,SUM($I$5)=0),"- ",ROUND(I7/$I$5*100,1))</f>
        <v>13.1</v>
      </c>
      <c r="L7" s="34">
        <v>764779</v>
      </c>
      <c r="M7" s="32">
        <v>126.09150128518598</v>
      </c>
    </row>
    <row r="8" spans="1:13" ht="33.75" customHeight="1">
      <c r="A8" s="26">
        <v>3</v>
      </c>
      <c r="B8" s="35" t="s">
        <v>15</v>
      </c>
      <c r="C8" s="34">
        <v>213560</v>
      </c>
      <c r="D8" s="29">
        <v>102.6696216954237</v>
      </c>
      <c r="E8" s="30">
        <f t="shared" si="0"/>
        <v>7.2</v>
      </c>
      <c r="F8" s="31">
        <v>213560</v>
      </c>
      <c r="G8" s="32">
        <v>102.6696216954237</v>
      </c>
      <c r="H8" s="36" t="s">
        <v>26</v>
      </c>
      <c r="I8" s="34">
        <v>717759</v>
      </c>
      <c r="J8" s="29">
        <v>125.82792950568782</v>
      </c>
      <c r="K8" s="30">
        <f t="shared" si="1"/>
        <v>12.3</v>
      </c>
      <c r="L8" s="34">
        <v>717759</v>
      </c>
      <c r="M8" s="32">
        <v>125.82792950568782</v>
      </c>
    </row>
    <row r="9" spans="1:13" ht="33.75" customHeight="1">
      <c r="A9" s="26">
        <v>4</v>
      </c>
      <c r="B9" s="35" t="s">
        <v>16</v>
      </c>
      <c r="C9" s="34">
        <v>130391</v>
      </c>
      <c r="D9" s="29">
        <v>93.05533749161445</v>
      </c>
      <c r="E9" s="30">
        <f t="shared" si="0"/>
        <v>4.4</v>
      </c>
      <c r="F9" s="31">
        <v>130391</v>
      </c>
      <c r="G9" s="32">
        <v>93.05533749161445</v>
      </c>
      <c r="H9" s="36" t="s">
        <v>27</v>
      </c>
      <c r="I9" s="34">
        <v>403176</v>
      </c>
      <c r="J9" s="29">
        <v>91.95148540593797</v>
      </c>
      <c r="K9" s="30">
        <f t="shared" si="1"/>
        <v>6.9</v>
      </c>
      <c r="L9" s="34">
        <v>403176</v>
      </c>
      <c r="M9" s="32">
        <v>91.95148540593797</v>
      </c>
    </row>
    <row r="10" spans="1:13" ht="33.75" customHeight="1">
      <c r="A10" s="26">
        <v>5</v>
      </c>
      <c r="B10" s="35" t="s">
        <v>17</v>
      </c>
      <c r="C10" s="34">
        <v>129371</v>
      </c>
      <c r="D10" s="29">
        <v>137.1821517188726</v>
      </c>
      <c r="E10" s="30">
        <f t="shared" si="0"/>
        <v>4.3</v>
      </c>
      <c r="F10" s="31">
        <v>129371</v>
      </c>
      <c r="G10" s="32">
        <v>137.1821517188726</v>
      </c>
      <c r="H10" s="36" t="s">
        <v>28</v>
      </c>
      <c r="I10" s="34">
        <v>232678</v>
      </c>
      <c r="J10" s="29">
        <v>103.11547188541445</v>
      </c>
      <c r="K10" s="30">
        <f t="shared" si="1"/>
        <v>4</v>
      </c>
      <c r="L10" s="34">
        <v>232678</v>
      </c>
      <c r="M10" s="32">
        <v>103.11547188541445</v>
      </c>
    </row>
    <row r="11" spans="1:13" ht="33.75" customHeight="1">
      <c r="A11" s="26">
        <v>6</v>
      </c>
      <c r="B11" s="35" t="s">
        <v>18</v>
      </c>
      <c r="C11" s="34">
        <v>91056</v>
      </c>
      <c r="D11" s="29">
        <v>138.0870778423136</v>
      </c>
      <c r="E11" s="30">
        <f t="shared" si="0"/>
        <v>3.1</v>
      </c>
      <c r="F11" s="31">
        <v>91056</v>
      </c>
      <c r="G11" s="32">
        <v>138.0870778423136</v>
      </c>
      <c r="H11" s="36" t="s">
        <v>14</v>
      </c>
      <c r="I11" s="34">
        <v>175374</v>
      </c>
      <c r="J11" s="29">
        <v>103.44778769414083</v>
      </c>
      <c r="K11" s="30">
        <f t="shared" si="1"/>
        <v>3</v>
      </c>
      <c r="L11" s="34">
        <v>175374</v>
      </c>
      <c r="M11" s="32">
        <v>103.44778769414083</v>
      </c>
    </row>
    <row r="12" spans="1:13" ht="33.75" customHeight="1">
      <c r="A12" s="26">
        <v>7</v>
      </c>
      <c r="B12" s="35" t="s">
        <v>19</v>
      </c>
      <c r="C12" s="34">
        <v>75600</v>
      </c>
      <c r="D12" s="29">
        <v>87.73864097951605</v>
      </c>
      <c r="E12" s="30">
        <f t="shared" si="0"/>
        <v>2.5</v>
      </c>
      <c r="F12" s="31">
        <v>75600</v>
      </c>
      <c r="G12" s="32">
        <v>87.73864097951605</v>
      </c>
      <c r="H12" s="36" t="s">
        <v>29</v>
      </c>
      <c r="I12" s="34">
        <v>167240</v>
      </c>
      <c r="J12" s="29">
        <v>157.99119542010692</v>
      </c>
      <c r="K12" s="30">
        <f t="shared" si="1"/>
        <v>2.9</v>
      </c>
      <c r="L12" s="34">
        <v>167240</v>
      </c>
      <c r="M12" s="32">
        <v>157.99119542010692</v>
      </c>
    </row>
    <row r="13" spans="1:13" ht="33.75" customHeight="1">
      <c r="A13" s="26">
        <v>8</v>
      </c>
      <c r="B13" s="35" t="s">
        <v>20</v>
      </c>
      <c r="C13" s="34">
        <v>45903</v>
      </c>
      <c r="D13" s="29">
        <v>36.575512740832814</v>
      </c>
      <c r="E13" s="30">
        <f t="shared" si="0"/>
        <v>1.5</v>
      </c>
      <c r="F13" s="31">
        <v>45903</v>
      </c>
      <c r="G13" s="32">
        <v>36.575512740832814</v>
      </c>
      <c r="H13" s="36" t="s">
        <v>21</v>
      </c>
      <c r="I13" s="34">
        <v>162892</v>
      </c>
      <c r="J13" s="29">
        <v>116.49038495920135</v>
      </c>
      <c r="K13" s="30">
        <f t="shared" si="1"/>
        <v>2.8</v>
      </c>
      <c r="L13" s="34">
        <v>162892</v>
      </c>
      <c r="M13" s="32">
        <v>116.49038495920135</v>
      </c>
    </row>
    <row r="14" spans="1:13" ht="33.75" customHeight="1">
      <c r="A14" s="26">
        <v>9</v>
      </c>
      <c r="B14" s="35" t="s">
        <v>21</v>
      </c>
      <c r="C14" s="34">
        <v>45176</v>
      </c>
      <c r="D14" s="29">
        <v>109.30823392775049</v>
      </c>
      <c r="E14" s="30">
        <f t="shared" si="0"/>
        <v>1.5</v>
      </c>
      <c r="F14" s="31">
        <v>45176</v>
      </c>
      <c r="G14" s="32">
        <v>109.30823392775049</v>
      </c>
      <c r="H14" s="36" t="s">
        <v>17</v>
      </c>
      <c r="I14" s="34">
        <v>145874</v>
      </c>
      <c r="J14" s="29">
        <v>102.56925889467024</v>
      </c>
      <c r="K14" s="30">
        <f t="shared" si="1"/>
        <v>2.5</v>
      </c>
      <c r="L14" s="34">
        <v>145874</v>
      </c>
      <c r="M14" s="32">
        <v>102.56925889467024</v>
      </c>
    </row>
    <row r="15" spans="1:13" ht="33.75" customHeight="1">
      <c r="A15" s="26">
        <v>10</v>
      </c>
      <c r="B15" s="35" t="s">
        <v>22</v>
      </c>
      <c r="C15" s="34">
        <v>42459</v>
      </c>
      <c r="D15" s="29">
        <v>70.95658277348842</v>
      </c>
      <c r="E15" s="30">
        <f t="shared" si="0"/>
        <v>1.4</v>
      </c>
      <c r="F15" s="31">
        <v>42459</v>
      </c>
      <c r="G15" s="32">
        <v>70.95658277348842</v>
      </c>
      <c r="H15" s="36" t="s">
        <v>30</v>
      </c>
      <c r="I15" s="34">
        <v>121851</v>
      </c>
      <c r="J15" s="29">
        <v>97.5369813012295</v>
      </c>
      <c r="K15" s="30">
        <f t="shared" si="1"/>
        <v>2.1</v>
      </c>
      <c r="L15" s="34">
        <v>121851</v>
      </c>
      <c r="M15" s="32">
        <v>97.5369813012295</v>
      </c>
    </row>
    <row r="16" spans="1:13" ht="33.75" customHeight="1">
      <c r="A16" s="37"/>
      <c r="B16" s="38" t="s">
        <v>12</v>
      </c>
      <c r="C16" s="34">
        <v>343109</v>
      </c>
      <c r="D16" s="29">
        <v>89.83510153639915</v>
      </c>
      <c r="E16" s="30">
        <f>IF(SUM(C16)=0,"- ",E5-SUM(E6:E15))</f>
        <v>11.5</v>
      </c>
      <c r="F16" s="31">
        <v>343109</v>
      </c>
      <c r="G16" s="32">
        <v>89.83510153639915</v>
      </c>
      <c r="H16" s="33" t="s">
        <v>12</v>
      </c>
      <c r="I16" s="34">
        <v>1653293</v>
      </c>
      <c r="J16" s="29">
        <v>103.73154040703491</v>
      </c>
      <c r="K16" s="30">
        <f>IF(SUM(I16)=0,"- ",K5-SUM(K6:K15))</f>
        <v>28.000000000000014</v>
      </c>
      <c r="L16" s="34">
        <v>1653293</v>
      </c>
      <c r="M16" s="32">
        <v>103.73154040703491</v>
      </c>
    </row>
    <row r="17" spans="1:7" ht="17.25" customHeight="1">
      <c r="A17" s="4"/>
      <c r="B17" s="4"/>
      <c r="C17" s="5"/>
      <c r="D17" s="4"/>
      <c r="E17" s="6"/>
      <c r="F17" s="5"/>
      <c r="G17" s="4"/>
    </row>
    <row r="18" ht="15" customHeight="1"/>
    <row r="19" spans="1:7" s="4" customFormat="1" ht="15" customHeight="1">
      <c r="A19" s="8"/>
      <c r="B19" s="8"/>
      <c r="C19" s="8"/>
      <c r="D19" s="8"/>
      <c r="E19" s="8"/>
      <c r="F19" s="8"/>
      <c r="G19" s="8"/>
    </row>
    <row r="20" spans="1:7" s="4" customFormat="1" ht="15" customHeight="1">
      <c r="A20" s="15"/>
      <c r="B20" s="15"/>
      <c r="C20" s="8"/>
      <c r="D20" s="7"/>
      <c r="E20" s="9"/>
      <c r="F20" s="8"/>
      <c r="G20" s="7"/>
    </row>
    <row r="21" spans="1:7" s="4" customFormat="1" ht="15" customHeight="1">
      <c r="A21" s="15"/>
      <c r="B21" s="15"/>
      <c r="C21" s="11"/>
      <c r="D21" s="10"/>
      <c r="E21" s="12"/>
      <c r="F21" s="11"/>
      <c r="G21" s="10"/>
    </row>
    <row r="22" spans="1:7" s="4" customFormat="1" ht="15" customHeight="1">
      <c r="A22" s="10"/>
      <c r="B22" s="10"/>
      <c r="C22" s="11"/>
      <c r="D22" s="10"/>
      <c r="E22" s="12"/>
      <c r="F22" s="11"/>
      <c r="G22" s="10"/>
    </row>
    <row r="23" spans="1:7" s="4" customFormat="1" ht="15" customHeight="1">
      <c r="A23" s="10"/>
      <c r="B23" s="10"/>
      <c r="C23" s="11"/>
      <c r="D23" s="10"/>
      <c r="E23" s="12"/>
      <c r="F23" s="11"/>
      <c r="G23" s="10"/>
    </row>
    <row r="24" spans="1:7" s="4" customFormat="1" ht="15" customHeight="1">
      <c r="A24" s="10"/>
      <c r="B24" s="10"/>
      <c r="C24" s="11"/>
      <c r="D24" s="10"/>
      <c r="E24" s="12"/>
      <c r="F24" s="11"/>
      <c r="G24" s="10"/>
    </row>
    <row r="25" spans="1:7" s="4" customFormat="1" ht="15" customHeight="1">
      <c r="A25" s="10"/>
      <c r="B25" s="10"/>
      <c r="C25" s="11"/>
      <c r="D25" s="10"/>
      <c r="E25" s="12"/>
      <c r="F25" s="11"/>
      <c r="G25" s="10"/>
    </row>
    <row r="26" spans="1:7" s="4" customFormat="1" ht="15" customHeight="1">
      <c r="A26" s="10"/>
      <c r="B26" s="10"/>
      <c r="C26" s="11"/>
      <c r="D26" s="10"/>
      <c r="E26" s="12"/>
      <c r="F26" s="11"/>
      <c r="G26" s="10"/>
    </row>
    <row r="27" spans="1:7" s="4" customFormat="1" ht="15" customHeight="1">
      <c r="A27" s="10"/>
      <c r="B27" s="10"/>
      <c r="C27" s="11"/>
      <c r="D27" s="10"/>
      <c r="E27" s="12"/>
      <c r="F27" s="11"/>
      <c r="G27" s="10"/>
    </row>
    <row r="28" spans="1:7" s="4" customFormat="1" ht="15" customHeight="1">
      <c r="A28" s="10"/>
      <c r="B28" s="10"/>
      <c r="C28" s="11"/>
      <c r="D28" s="10"/>
      <c r="E28" s="12"/>
      <c r="F28" s="11"/>
      <c r="G28" s="10"/>
    </row>
    <row r="29" spans="1:7" s="4" customFormat="1" ht="15" customHeight="1">
      <c r="A29" s="10"/>
      <c r="B29" s="10"/>
      <c r="C29" s="11"/>
      <c r="D29" s="10"/>
      <c r="E29" s="12"/>
      <c r="F29" s="11"/>
      <c r="G29" s="10"/>
    </row>
    <row r="30" spans="1:7" s="4" customFormat="1" ht="15" customHeight="1">
      <c r="A30" s="10"/>
      <c r="B30" s="10"/>
      <c r="C30" s="11"/>
      <c r="D30" s="10"/>
      <c r="E30" s="12"/>
      <c r="F30" s="11"/>
      <c r="G30" s="10"/>
    </row>
    <row r="31" spans="1:7" s="4" customFormat="1" ht="15" customHeight="1">
      <c r="A31" s="10"/>
      <c r="B31" s="10"/>
      <c r="C31" s="11"/>
      <c r="D31" s="10"/>
      <c r="E31" s="12"/>
      <c r="F31" s="11"/>
      <c r="G31" s="10"/>
    </row>
    <row r="32" spans="1:7" s="4" customFormat="1" ht="15" customHeight="1">
      <c r="A32" s="10"/>
      <c r="B32" s="10"/>
      <c r="C32" s="11"/>
      <c r="D32" s="10"/>
      <c r="E32" s="12"/>
      <c r="F32" s="11"/>
      <c r="G32" s="10"/>
    </row>
    <row r="33" spans="1:7" s="4" customFormat="1" ht="15" customHeight="1">
      <c r="A33" s="10"/>
      <c r="B33" s="10"/>
      <c r="C33" s="11"/>
      <c r="D33" s="10"/>
      <c r="E33" s="12"/>
      <c r="F33" s="11"/>
      <c r="G33" s="10"/>
    </row>
    <row r="34" spans="1:7" s="4" customFormat="1" ht="15" customHeight="1">
      <c r="A34" s="10"/>
      <c r="B34" s="10"/>
      <c r="C34" s="11"/>
      <c r="D34" s="10"/>
      <c r="E34" s="12"/>
      <c r="F34" s="11"/>
      <c r="G34" s="10"/>
    </row>
    <row r="35" spans="1:7" s="4" customFormat="1" ht="15" customHeight="1">
      <c r="A35" s="10"/>
      <c r="B35" s="10"/>
      <c r="C35" s="11"/>
      <c r="D35" s="10"/>
      <c r="E35" s="12"/>
      <c r="F35" s="11"/>
      <c r="G35" s="10"/>
    </row>
    <row r="36" spans="1:7" s="4" customFormat="1" ht="15" customHeight="1">
      <c r="A36" s="10"/>
      <c r="B36" s="10"/>
      <c r="C36" s="11"/>
      <c r="D36" s="10"/>
      <c r="E36" s="12"/>
      <c r="F36" s="11"/>
      <c r="G36" s="10"/>
    </row>
    <row r="37" spans="1:7" s="4" customFormat="1" ht="15" customHeight="1">
      <c r="A37" s="10"/>
      <c r="B37" s="10"/>
      <c r="C37" s="11"/>
      <c r="D37" s="10"/>
      <c r="E37" s="12"/>
      <c r="F37" s="11"/>
      <c r="G37" s="10"/>
    </row>
    <row r="38" spans="1:7" s="4" customFormat="1" ht="15" customHeight="1">
      <c r="A38" s="10"/>
      <c r="B38" s="10"/>
      <c r="C38" s="11"/>
      <c r="D38" s="10"/>
      <c r="E38" s="12"/>
      <c r="F38" s="11"/>
      <c r="G38" s="10"/>
    </row>
    <row r="39" spans="1:7" s="4" customFormat="1" ht="15" customHeight="1">
      <c r="A39" s="10"/>
      <c r="B39" s="10"/>
      <c r="C39" s="11"/>
      <c r="D39" s="10"/>
      <c r="E39" s="12"/>
      <c r="F39" s="11"/>
      <c r="G39" s="10"/>
    </row>
    <row r="40" spans="1:7" s="4" customFormat="1" ht="15" customHeight="1">
      <c r="A40" s="10"/>
      <c r="B40" s="10"/>
      <c r="C40" s="11"/>
      <c r="D40" s="10"/>
      <c r="E40" s="12"/>
      <c r="F40" s="11"/>
      <c r="G40" s="10"/>
    </row>
    <row r="41" spans="1:7" s="4" customFormat="1" ht="15" customHeight="1">
      <c r="A41" s="10"/>
      <c r="B41" s="10"/>
      <c r="C41" s="11"/>
      <c r="D41" s="10"/>
      <c r="E41" s="12"/>
      <c r="F41" s="11"/>
      <c r="G41" s="10"/>
    </row>
    <row r="42" spans="3:7" s="4" customFormat="1" ht="15" customHeight="1">
      <c r="C42" s="11"/>
      <c r="D42" s="10"/>
      <c r="E42" s="12"/>
      <c r="F42" s="11"/>
      <c r="G42" s="10"/>
    </row>
    <row r="43" spans="3:6" s="4" customFormat="1" ht="13.5">
      <c r="C43" s="5"/>
      <c r="E43" s="6"/>
      <c r="F43" s="5"/>
    </row>
  </sheetData>
  <sheetProtection/>
  <mergeCells count="6">
    <mergeCell ref="A1:M1"/>
    <mergeCell ref="B3:G3"/>
    <mergeCell ref="F2:G2"/>
    <mergeCell ref="A4:A5"/>
    <mergeCell ref="K2:M2"/>
    <mergeCell ref="H3:M3"/>
  </mergeCells>
  <printOptions horizontalCentered="1"/>
  <pageMargins left="0.7874015748031497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13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2000-06-19T00:16:58Z</cp:lastPrinted>
  <dcterms:created xsi:type="dcterms:W3CDTF">1999-04-20T07:57:09Z</dcterms:created>
  <dcterms:modified xsi:type="dcterms:W3CDTF">2024-04-18T06:46:02Z</dcterms:modified>
  <cp:category/>
  <cp:version/>
  <cp:contentType/>
  <cp:contentStatus/>
</cp:coreProperties>
</file>